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Resultados SRM" sheetId="1" r:id="rId1"/>
  </sheets>
  <definedNames>
    <definedName name="_xlfn.SUMIFS" hidden="1">#NAME?</definedName>
    <definedName name="_xlnm.Print_Area" localSheetId="0">'Resultados SRM'!$A$1:$J$178</definedName>
    <definedName name="_xlnm.Print_Titles" localSheetId="0">'Resultados SRM'!$1:$11</definedName>
  </definedNames>
  <calcPr fullCalcOnLoad="1"/>
</workbook>
</file>

<file path=xl/sharedStrings.xml><?xml version="1.0" encoding="utf-8"?>
<sst xmlns="http://schemas.openxmlformats.org/spreadsheetml/2006/main" count="377" uniqueCount="178">
  <si>
    <t>Número de Subasta</t>
  </si>
  <si>
    <t xml:space="preserve">Fecha </t>
  </si>
  <si>
    <t>Código del instrumento</t>
  </si>
  <si>
    <t>Plazo  
(En días)</t>
  </si>
  <si>
    <t>Ofertas recibidas</t>
  </si>
  <si>
    <t>Ofertas adjudicadas</t>
  </si>
  <si>
    <t>Monto</t>
  </si>
  <si>
    <t>Tasa de interés promedio ponderada</t>
  </si>
  <si>
    <t>Total</t>
  </si>
  <si>
    <t>182 días</t>
  </si>
  <si>
    <t>(Montos en millones de córdobas)</t>
  </si>
  <si>
    <t>7 días</t>
  </si>
  <si>
    <t>14 días</t>
  </si>
  <si>
    <t>30 días</t>
  </si>
  <si>
    <t>63 días</t>
  </si>
  <si>
    <t>91 días</t>
  </si>
  <si>
    <t>60 días</t>
  </si>
  <si>
    <t>SUBTOTAL</t>
  </si>
  <si>
    <t>90 días</t>
  </si>
  <si>
    <t>29 días</t>
  </si>
  <si>
    <t>31 días</t>
  </si>
  <si>
    <t>32 días</t>
  </si>
  <si>
    <t>8 días</t>
  </si>
  <si>
    <t>6 días</t>
  </si>
  <si>
    <t>1 día</t>
  </si>
  <si>
    <t>3 días</t>
  </si>
  <si>
    <t>9 días</t>
  </si>
  <si>
    <r>
      <t>Resultados de Subastas Monetarias de Reportos Monetarios</t>
    </r>
    <r>
      <rPr>
        <b/>
        <vertAlign val="superscript"/>
        <sz val="16"/>
        <color indexed="8"/>
        <rFont val="Calibri"/>
        <family val="2"/>
      </rPr>
      <t>/1</t>
    </r>
  </si>
  <si>
    <t>de América) y con forma de pago en córdobas.</t>
  </si>
  <si>
    <t xml:space="preserve">/1 Instrumento denominado en córdobas nominales (sin mantenimiento de valor del córdoba respecto al dólar de los Estados Unidos </t>
  </si>
  <si>
    <t>Total Enero</t>
  </si>
  <si>
    <t>4 días</t>
  </si>
  <si>
    <t>2 días</t>
  </si>
  <si>
    <t>No se presentaron ofertas</t>
  </si>
  <si>
    <t>5 días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</si>
  <si>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</si>
  <si>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</si>
  <si>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</si>
  <si>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</si>
  <si>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</si>
  <si>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</si>
  <si>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</si>
  <si>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</si>
  <si>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</si>
  <si>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</si>
  <si>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</si>
  <si>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SRM-001-24</t>
  </si>
  <si>
    <t>RM-SM-1d-2024-001</t>
  </si>
  <si>
    <t>RM-SM-1d-2024-002</t>
  </si>
  <si>
    <t>SRM-002-24</t>
  </si>
  <si>
    <t>SRM-003-24</t>
  </si>
  <si>
    <t>RM-SM-1d-2024-003</t>
  </si>
  <si>
    <t>SRM-004-24</t>
  </si>
  <si>
    <t>RM-SM-3d-2024-001</t>
  </si>
  <si>
    <t>SRM-005-24</t>
  </si>
  <si>
    <t>RM-SM-1d-2024-004</t>
  </si>
  <si>
    <t>SRM-006-24</t>
  </si>
  <si>
    <t>RM-SM-1d-2024-005</t>
  </si>
  <si>
    <t>SRM-007-24</t>
  </si>
  <si>
    <t>RM-SM-1d-2024-006</t>
  </si>
  <si>
    <t>SRM-008-24</t>
  </si>
  <si>
    <t>RM-SM-1d-2024-007</t>
  </si>
  <si>
    <t>SRM-009-24</t>
  </si>
  <si>
    <t>RM-SM-3d-2024-002</t>
  </si>
  <si>
    <t>SRM-010-24</t>
  </si>
  <si>
    <t>RM-SM-1d-2024-008</t>
  </si>
  <si>
    <t>SRM-011-24</t>
  </si>
  <si>
    <t>RM-SM-1d-2024-009</t>
  </si>
  <si>
    <t>SRM-012-24</t>
  </si>
  <si>
    <t>RM-SM-1d-2024-010</t>
  </si>
  <si>
    <t>SRM-013-24</t>
  </si>
  <si>
    <t>RM-SM-1d-2024-011</t>
  </si>
  <si>
    <t>SRM-014-24</t>
  </si>
  <si>
    <t>RM-SM-3d-2024-003</t>
  </si>
  <si>
    <t>SRM-015-24</t>
  </si>
  <si>
    <t>RM-SM-1d-2024-012</t>
  </si>
  <si>
    <t>SRM-016-24</t>
  </si>
  <si>
    <t>RM-SM-1d-2024-013</t>
  </si>
  <si>
    <t>SRM-017-24</t>
  </si>
  <si>
    <t>RM-SM-1d-2024-014</t>
  </si>
  <si>
    <t>SRM-018-24</t>
  </si>
  <si>
    <t>RM-SM-1d-2024-015</t>
  </si>
  <si>
    <t>SRM-019-24</t>
  </si>
  <si>
    <t>RM-SM-3d-2024-004</t>
  </si>
  <si>
    <t>SRM-020-24</t>
  </si>
  <si>
    <t>RM-SM-1d-2024-016</t>
  </si>
  <si>
    <t>SRM-021-24</t>
  </si>
  <si>
    <t>RM-SM-1d-2024-017</t>
  </si>
  <si>
    <t>SRM-022-24</t>
  </si>
  <si>
    <t>RM-SM-1d-2024-018</t>
  </si>
  <si>
    <t>SRM-023-24</t>
  </si>
  <si>
    <t>RM-SM-1d-2024-019</t>
  </si>
  <si>
    <t>SRM-024-24</t>
  </si>
  <si>
    <t>RM-SM-3d-2024-005</t>
  </si>
  <si>
    <t>SRM-025-24</t>
  </si>
  <si>
    <t>RM-SM-1d-2024-020</t>
  </si>
  <si>
    <t>SRM-026-24</t>
  </si>
  <si>
    <t>RM-SM-1d-2024-021</t>
  </si>
  <si>
    <t>SRM-027-24</t>
  </si>
  <si>
    <t>RM-SM-1d-2024-022</t>
  </si>
  <si>
    <t>SRM-028-24</t>
  </si>
  <si>
    <t>RM-SM-1d-2024-023</t>
  </si>
  <si>
    <t>SRM-029-24</t>
  </si>
  <si>
    <t>RM-SM-3d-2024-006</t>
  </si>
  <si>
    <t>SRM-030-24</t>
  </si>
  <si>
    <t>RM-SM-1d-2024-024</t>
  </si>
  <si>
    <t>SRM-031-24</t>
  </si>
  <si>
    <t>RM-SM-1d-2024-025</t>
  </si>
  <si>
    <t>SRM-032-24</t>
  </si>
  <si>
    <t>RM-SM-1d-2024-026</t>
  </si>
  <si>
    <t>SRM-033-24</t>
  </si>
  <si>
    <t>RM-SM-1d-2024-027</t>
  </si>
  <si>
    <t>SRM-034-24</t>
  </si>
  <si>
    <t>RM-SM-3d-2024-007</t>
  </si>
  <si>
    <t>SRM-035-24</t>
  </si>
  <si>
    <t>RM-SM-1d-2024-028</t>
  </si>
  <si>
    <t>SRM-036-24</t>
  </si>
  <si>
    <t>RM-SM-1d-2024-029</t>
  </si>
  <si>
    <t>SRM-037-24</t>
  </si>
  <si>
    <t>RM-SM-1d-2024-030</t>
  </si>
  <si>
    <t>SRM-038-24</t>
  </si>
  <si>
    <t>RM-SM-1d-2024-031</t>
  </si>
  <si>
    <t>SRM-039-24</t>
  </si>
  <si>
    <t>RM-SM-3d-2024-008</t>
  </si>
  <si>
    <t>SRM-040-24</t>
  </si>
  <si>
    <t>RM-SM-1d-2024-032</t>
  </si>
  <si>
    <t>SRM-041-24</t>
  </si>
  <si>
    <t>RM-SM-1d-2024-033</t>
  </si>
  <si>
    <t>SRM-042-24</t>
  </si>
  <si>
    <t>RM-SM-1d-2024-034</t>
  </si>
  <si>
    <t>SRM-043-24</t>
  </si>
  <si>
    <t>RM-SM-1d-2024-035</t>
  </si>
  <si>
    <t>SRM-044-24</t>
  </si>
  <si>
    <t>RM-SM-3d-2024-009</t>
  </si>
  <si>
    <t>SRM-045-24</t>
  </si>
  <si>
    <t>SRM-046-24</t>
  </si>
  <si>
    <t>RM-SM-1d-2024-036</t>
  </si>
  <si>
    <t>SRM-047-24</t>
  </si>
  <si>
    <t>RM-SM-1d-2024-037</t>
  </si>
  <si>
    <t>SRM-048-24</t>
  </si>
  <si>
    <t>RM-SM-1d-2024-038</t>
  </si>
  <si>
    <t>SRM-049-24</t>
  </si>
  <si>
    <t>RM-SM-3d-2024-010</t>
  </si>
  <si>
    <t>SRM-050-24</t>
  </si>
  <si>
    <t>RM-SM-1d-2024-039</t>
  </si>
  <si>
    <t>RM-SM-1d-2024-040</t>
  </si>
  <si>
    <t>SRM-051-24</t>
  </si>
  <si>
    <t>RM-SM-1d-2024-041</t>
  </si>
  <si>
    <t>SRM-052-24</t>
  </si>
  <si>
    <t>RM-SM-1d-2024-042</t>
  </si>
  <si>
    <t>SRM-053-24</t>
  </si>
  <si>
    <t>RM-SM-1d-2024-043</t>
  </si>
  <si>
    <t>SRM-054-24</t>
  </si>
  <si>
    <t>RM-SM-3d-2024-011</t>
  </si>
  <si>
    <t>SRM-055-24</t>
  </si>
  <si>
    <t>RM-SM-1d-2024-044</t>
  </si>
  <si>
    <t>SRM-056-24</t>
  </si>
  <si>
    <t>RM-SM-1d-2024-045</t>
  </si>
  <si>
    <t>SRM-057-24</t>
  </si>
  <si>
    <t>RM-SM-1d-2024-046</t>
  </si>
  <si>
    <t>SRM-058-24</t>
  </si>
  <si>
    <t>RM-SM-1d-2024-047</t>
  </si>
  <si>
    <t>SRM-059-24</t>
  </si>
  <si>
    <t>RM-SM-3d-2024-012</t>
  </si>
  <si>
    <t>SRM-060-24</t>
  </si>
  <si>
    <t>RM-SM-1d-2024-048</t>
  </si>
  <si>
    <t>SRM-061-24</t>
  </si>
  <si>
    <t>RM-SM-1d-2024-049</t>
  </si>
  <si>
    <t>SRM-062-24</t>
  </si>
  <si>
    <t>RM-SM-1d-2024-050</t>
  </si>
  <si>
    <t>SRM-063-24</t>
  </si>
  <si>
    <t>RM-SM-1d-2024-051</t>
  </si>
  <si>
    <t>SRM-064-24</t>
  </si>
  <si>
    <t>RM-SM-6d-2024-001</t>
  </si>
  <si>
    <t>SRM-065-24</t>
  </si>
  <si>
    <t>RM-SM-1d-2024-052</t>
  </si>
  <si>
    <t>SRM-066-24</t>
  </si>
  <si>
    <t>RM-SM-3d-2024-013</t>
  </si>
</sst>
</file>

<file path=xl/styles.xml><?xml version="1.0" encoding="utf-8"?>
<styleSheet xmlns="http://schemas.openxmlformats.org/spreadsheetml/2006/main">
  <numFmts count="1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/>
    </xf>
    <xf numFmtId="14" fontId="4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vertical="center"/>
    </xf>
    <xf numFmtId="165" fontId="0" fillId="33" borderId="13" xfId="55" applyNumberFormat="1" applyFont="1" applyFill="1" applyBorder="1" applyAlignment="1">
      <alignment vertical="center"/>
    </xf>
    <xf numFmtId="164" fontId="40" fillId="0" borderId="10" xfId="49" applyFont="1" applyBorder="1" applyAlignment="1">
      <alignment vertical="center"/>
    </xf>
    <xf numFmtId="10" fontId="40" fillId="0" borderId="13" xfId="55" applyNumberFormat="1" applyFont="1" applyBorder="1" applyAlignment="1">
      <alignment vertical="center"/>
    </xf>
    <xf numFmtId="10" fontId="40" fillId="0" borderId="10" xfId="55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40" fillId="0" borderId="0" xfId="49" applyNumberFormat="1" applyFont="1" applyFill="1" applyBorder="1" applyAlignment="1">
      <alignment vertical="center"/>
    </xf>
    <xf numFmtId="165" fontId="0" fillId="0" borderId="0" xfId="55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65" fontId="0" fillId="0" borderId="11" xfId="55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40" fillId="0" borderId="17" xfId="49" applyNumberFormat="1" applyFont="1" applyFill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64" fontId="0" fillId="0" borderId="18" xfId="49" applyFont="1" applyBorder="1" applyAlignment="1">
      <alignment horizontal="center" vertical="center"/>
    </xf>
    <xf numFmtId="164" fontId="0" fillId="0" borderId="17" xfId="49" applyFont="1" applyBorder="1" applyAlignment="1">
      <alignment horizontal="center" vertical="center"/>
    </xf>
    <xf numFmtId="164" fontId="0" fillId="0" borderId="13" xfId="49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/>
    </xf>
    <xf numFmtId="14" fontId="40" fillId="33" borderId="18" xfId="0" applyNumberFormat="1" applyFont="1" applyFill="1" applyBorder="1" applyAlignment="1">
      <alignment horizontal="center" vertical="center"/>
    </xf>
    <xf numFmtId="14" fontId="40" fillId="33" borderId="17" xfId="0" applyNumberFormat="1" applyFont="1" applyFill="1" applyBorder="1" applyAlignment="1">
      <alignment horizontal="center" vertical="center"/>
    </xf>
    <xf numFmtId="14" fontId="40" fillId="33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4" fontId="40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20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</xdr:row>
      <xdr:rowOff>0</xdr:rowOff>
    </xdr:from>
    <xdr:to>
      <xdr:col>6</xdr:col>
      <xdr:colOff>876300</xdr:colOff>
      <xdr:row>5</xdr:row>
      <xdr:rowOff>38100</xdr:rowOff>
    </xdr:to>
    <xdr:pic>
      <xdr:nvPicPr>
        <xdr:cNvPr id="1" name="Picture 1024" descr="Logo_aprobado_neg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442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179"/>
  <sheetViews>
    <sheetView showGridLines="0" tabSelected="1" view="pageBreakPreview" zoomScaleSheetLayoutView="100" zoomScalePageLayoutView="0" workbookViewId="0" topLeftCell="A136">
      <selection activeCell="B155" sqref="B155:E155"/>
    </sheetView>
  </sheetViews>
  <sheetFormatPr defaultColWidth="11.421875" defaultRowHeight="15"/>
  <cols>
    <col min="1" max="1" width="5.28125" style="0" customWidth="1"/>
    <col min="2" max="2" width="17.00390625" style="0" customWidth="1"/>
    <col min="3" max="3" width="12.140625" style="0" customWidth="1"/>
    <col min="4" max="4" width="23.8515625" style="0" customWidth="1"/>
    <col min="5" max="5" width="12.140625" style="0" customWidth="1"/>
    <col min="6" max="6" width="16.57421875" style="0" customWidth="1"/>
    <col min="7" max="7" width="14.57421875" style="0" customWidth="1"/>
    <col min="8" max="8" width="16.00390625" style="0" customWidth="1"/>
    <col min="9" max="9" width="14.28125" style="0" customWidth="1"/>
    <col min="10" max="10" width="6.28125" style="0" customWidth="1"/>
  </cols>
  <sheetData>
    <row r="1" ht="4.5" customHeight="1"/>
    <row r="4" ht="14.25" customHeight="1"/>
    <row r="5" ht="6" customHeight="1" hidden="1"/>
    <row r="6" spans="2:9" ht="20.25" customHeight="1">
      <c r="B6" s="55" t="s">
        <v>27</v>
      </c>
      <c r="C6" s="55"/>
      <c r="D6" s="55"/>
      <c r="E6" s="55"/>
      <c r="F6" s="55"/>
      <c r="G6" s="55"/>
      <c r="H6" s="55"/>
      <c r="I6" s="55"/>
    </row>
    <row r="7" spans="2:9" ht="11.25" customHeight="1">
      <c r="B7" s="1"/>
      <c r="C7" s="62">
        <v>2024</v>
      </c>
      <c r="D7" s="62"/>
      <c r="E7" s="62"/>
      <c r="F7" s="62"/>
      <c r="G7" s="62"/>
      <c r="H7" s="62"/>
      <c r="I7" s="1"/>
    </row>
    <row r="8" spans="2:9" ht="21">
      <c r="B8" s="1"/>
      <c r="C8" s="55" t="s">
        <v>10</v>
      </c>
      <c r="D8" s="55"/>
      <c r="E8" s="55"/>
      <c r="F8" s="55"/>
      <c r="G8" s="55"/>
      <c r="H8" s="55"/>
      <c r="I8" s="1"/>
    </row>
    <row r="9" spans="2:5" ht="1.5" customHeight="1">
      <c r="B9" s="2"/>
      <c r="C9" s="2"/>
      <c r="D9" s="2"/>
      <c r="E9" s="3"/>
    </row>
    <row r="10" spans="2:9" s="4" customFormat="1" ht="20.25" customHeight="1">
      <c r="B10" s="56" t="s">
        <v>0</v>
      </c>
      <c r="C10" s="56" t="s">
        <v>1</v>
      </c>
      <c r="D10" s="56" t="s">
        <v>2</v>
      </c>
      <c r="E10" s="56" t="s">
        <v>3</v>
      </c>
      <c r="F10" s="63" t="s">
        <v>4</v>
      </c>
      <c r="G10" s="63"/>
      <c r="H10" s="63" t="s">
        <v>5</v>
      </c>
      <c r="I10" s="63"/>
    </row>
    <row r="11" spans="2:9" s="6" customFormat="1" ht="42" customHeight="1">
      <c r="B11" s="57"/>
      <c r="C11" s="57"/>
      <c r="D11" s="57"/>
      <c r="E11" s="57"/>
      <c r="F11" s="5" t="s">
        <v>6</v>
      </c>
      <c r="G11" s="5" t="s">
        <v>7</v>
      </c>
      <c r="H11" s="5" t="s">
        <v>6</v>
      </c>
      <c r="I11" s="5" t="s">
        <v>7</v>
      </c>
    </row>
    <row r="12" spans="2:9" s="6" customFormat="1" ht="18" customHeight="1">
      <c r="B12" s="11" t="s">
        <v>46</v>
      </c>
      <c r="C12" s="12">
        <v>45293</v>
      </c>
      <c r="D12" s="33" t="s">
        <v>47</v>
      </c>
      <c r="E12" s="18" t="s">
        <v>24</v>
      </c>
      <c r="F12" s="45" t="s">
        <v>33</v>
      </c>
      <c r="G12" s="46"/>
      <c r="H12" s="46"/>
      <c r="I12" s="47"/>
    </row>
    <row r="13" spans="2:9" ht="15">
      <c r="B13" s="48" t="s">
        <v>17</v>
      </c>
      <c r="C13" s="49"/>
      <c r="D13" s="49"/>
      <c r="E13" s="50"/>
      <c r="F13" s="15">
        <v>0</v>
      </c>
      <c r="G13" s="16"/>
      <c r="H13" s="15">
        <v>0</v>
      </c>
      <c r="I13" s="17"/>
    </row>
    <row r="14" spans="2:9" s="6" customFormat="1" ht="18" customHeight="1">
      <c r="B14" s="11" t="s">
        <v>49</v>
      </c>
      <c r="C14" s="12">
        <v>45294</v>
      </c>
      <c r="D14" s="33" t="s">
        <v>48</v>
      </c>
      <c r="E14" s="18" t="s">
        <v>24</v>
      </c>
      <c r="F14" s="45" t="s">
        <v>33</v>
      </c>
      <c r="G14" s="46"/>
      <c r="H14" s="46"/>
      <c r="I14" s="47"/>
    </row>
    <row r="15" spans="2:9" ht="15">
      <c r="B15" s="48" t="s">
        <v>17</v>
      </c>
      <c r="C15" s="49"/>
      <c r="D15" s="49"/>
      <c r="E15" s="50"/>
      <c r="F15" s="15">
        <v>0</v>
      </c>
      <c r="G15" s="16"/>
      <c r="H15" s="15">
        <v>0</v>
      </c>
      <c r="I15" s="17"/>
    </row>
    <row r="16" spans="2:9" s="6" customFormat="1" ht="18" customHeight="1">
      <c r="B16" s="11" t="s">
        <v>50</v>
      </c>
      <c r="C16" s="12">
        <v>45295</v>
      </c>
      <c r="D16" s="33" t="s">
        <v>51</v>
      </c>
      <c r="E16" s="18" t="s">
        <v>24</v>
      </c>
      <c r="F16" s="45" t="s">
        <v>33</v>
      </c>
      <c r="G16" s="46"/>
      <c r="H16" s="46"/>
      <c r="I16" s="47"/>
    </row>
    <row r="17" spans="2:9" ht="15">
      <c r="B17" s="48" t="s">
        <v>17</v>
      </c>
      <c r="C17" s="49"/>
      <c r="D17" s="49"/>
      <c r="E17" s="50"/>
      <c r="F17" s="15">
        <v>0</v>
      </c>
      <c r="G17" s="16"/>
      <c r="H17" s="15">
        <v>0</v>
      </c>
      <c r="I17" s="17"/>
    </row>
    <row r="18" spans="2:9" s="6" customFormat="1" ht="18" customHeight="1">
      <c r="B18" s="11" t="s">
        <v>52</v>
      </c>
      <c r="C18" s="12">
        <v>45296</v>
      </c>
      <c r="D18" s="33" t="s">
        <v>53</v>
      </c>
      <c r="E18" s="18" t="s">
        <v>25</v>
      </c>
      <c r="F18" s="45" t="s">
        <v>33</v>
      </c>
      <c r="G18" s="46"/>
      <c r="H18" s="46"/>
      <c r="I18" s="47"/>
    </row>
    <row r="19" spans="2:9" ht="15">
      <c r="B19" s="48" t="s">
        <v>17</v>
      </c>
      <c r="C19" s="49"/>
      <c r="D19" s="49"/>
      <c r="E19" s="50"/>
      <c r="F19" s="15">
        <v>0</v>
      </c>
      <c r="G19" s="16"/>
      <c r="H19" s="15">
        <v>0</v>
      </c>
      <c r="I19" s="17"/>
    </row>
    <row r="20" spans="2:9" s="6" customFormat="1" ht="18" customHeight="1">
      <c r="B20" s="11" t="s">
        <v>54</v>
      </c>
      <c r="C20" s="12">
        <v>45299</v>
      </c>
      <c r="D20" s="33" t="s">
        <v>55</v>
      </c>
      <c r="E20" s="18" t="s">
        <v>24</v>
      </c>
      <c r="F20" s="45" t="s">
        <v>33</v>
      </c>
      <c r="G20" s="46"/>
      <c r="H20" s="46"/>
      <c r="I20" s="47"/>
    </row>
    <row r="21" spans="2:9" ht="15">
      <c r="B21" s="48" t="s">
        <v>17</v>
      </c>
      <c r="C21" s="49"/>
      <c r="D21" s="49"/>
      <c r="E21" s="50"/>
      <c r="F21" s="15">
        <v>0</v>
      </c>
      <c r="G21" s="16"/>
      <c r="H21" s="15">
        <v>0</v>
      </c>
      <c r="I21" s="17"/>
    </row>
    <row r="22" spans="2:9" s="6" customFormat="1" ht="18" customHeight="1">
      <c r="B22" s="11" t="s">
        <v>56</v>
      </c>
      <c r="C22" s="12">
        <v>45300</v>
      </c>
      <c r="D22" s="33" t="s">
        <v>57</v>
      </c>
      <c r="E22" s="18" t="s">
        <v>24</v>
      </c>
      <c r="F22" s="45" t="s">
        <v>33</v>
      </c>
      <c r="G22" s="46"/>
      <c r="H22" s="46"/>
      <c r="I22" s="47"/>
    </row>
    <row r="23" spans="2:9" ht="15">
      <c r="B23" s="48" t="s">
        <v>17</v>
      </c>
      <c r="C23" s="49"/>
      <c r="D23" s="49"/>
      <c r="E23" s="50"/>
      <c r="F23" s="15">
        <v>0</v>
      </c>
      <c r="G23" s="16"/>
      <c r="H23" s="15">
        <v>0</v>
      </c>
      <c r="I23" s="17"/>
    </row>
    <row r="24" spans="2:9" s="6" customFormat="1" ht="18" customHeight="1">
      <c r="B24" s="11" t="s">
        <v>58</v>
      </c>
      <c r="C24" s="12">
        <v>45301</v>
      </c>
      <c r="D24" s="33" t="s">
        <v>59</v>
      </c>
      <c r="E24" s="18" t="s">
        <v>24</v>
      </c>
      <c r="F24" s="45" t="s">
        <v>33</v>
      </c>
      <c r="G24" s="46"/>
      <c r="H24" s="46"/>
      <c r="I24" s="47"/>
    </row>
    <row r="25" spans="2:9" ht="15">
      <c r="B25" s="48" t="s">
        <v>17</v>
      </c>
      <c r="C25" s="49"/>
      <c r="D25" s="49"/>
      <c r="E25" s="50"/>
      <c r="F25" s="15">
        <v>0</v>
      </c>
      <c r="G25" s="16"/>
      <c r="H25" s="15">
        <v>0</v>
      </c>
      <c r="I25" s="17"/>
    </row>
    <row r="26" spans="2:9" s="6" customFormat="1" ht="18" customHeight="1">
      <c r="B26" s="11" t="s">
        <v>60</v>
      </c>
      <c r="C26" s="12">
        <v>45302</v>
      </c>
      <c r="D26" s="33" t="s">
        <v>61</v>
      </c>
      <c r="E26" s="18" t="s">
        <v>24</v>
      </c>
      <c r="F26" s="45" t="s">
        <v>33</v>
      </c>
      <c r="G26" s="46"/>
      <c r="H26" s="46"/>
      <c r="I26" s="47"/>
    </row>
    <row r="27" spans="2:9" ht="15">
      <c r="B27" s="48" t="s">
        <v>17</v>
      </c>
      <c r="C27" s="49"/>
      <c r="D27" s="49"/>
      <c r="E27" s="50"/>
      <c r="F27" s="15">
        <v>0</v>
      </c>
      <c r="G27" s="16"/>
      <c r="H27" s="15">
        <v>0</v>
      </c>
      <c r="I27" s="17"/>
    </row>
    <row r="28" spans="2:9" s="6" customFormat="1" ht="18" customHeight="1">
      <c r="B28" s="11" t="s">
        <v>62</v>
      </c>
      <c r="C28" s="12">
        <v>45303</v>
      </c>
      <c r="D28" s="33" t="s">
        <v>63</v>
      </c>
      <c r="E28" s="18" t="s">
        <v>25</v>
      </c>
      <c r="F28" s="45" t="s">
        <v>33</v>
      </c>
      <c r="G28" s="46"/>
      <c r="H28" s="46"/>
      <c r="I28" s="47"/>
    </row>
    <row r="29" spans="2:9" ht="15">
      <c r="B29" s="48" t="s">
        <v>17</v>
      </c>
      <c r="C29" s="49"/>
      <c r="D29" s="49"/>
      <c r="E29" s="50"/>
      <c r="F29" s="15">
        <v>0</v>
      </c>
      <c r="G29" s="16"/>
      <c r="H29" s="15">
        <v>0</v>
      </c>
      <c r="I29" s="17"/>
    </row>
    <row r="30" spans="2:9" s="6" customFormat="1" ht="18" customHeight="1">
      <c r="B30" s="11" t="s">
        <v>64</v>
      </c>
      <c r="C30" s="12">
        <v>45306</v>
      </c>
      <c r="D30" s="33" t="s">
        <v>65</v>
      </c>
      <c r="E30" s="18" t="s">
        <v>24</v>
      </c>
      <c r="F30" s="45" t="s">
        <v>33</v>
      </c>
      <c r="G30" s="46"/>
      <c r="H30" s="46"/>
      <c r="I30" s="47"/>
    </row>
    <row r="31" spans="2:9" ht="15">
      <c r="B31" s="48" t="s">
        <v>17</v>
      </c>
      <c r="C31" s="49"/>
      <c r="D31" s="49"/>
      <c r="E31" s="50"/>
      <c r="F31" s="15">
        <v>0</v>
      </c>
      <c r="G31" s="16"/>
      <c r="H31" s="15">
        <v>0</v>
      </c>
      <c r="I31" s="17"/>
    </row>
    <row r="32" spans="2:9" s="6" customFormat="1" ht="18" customHeight="1">
      <c r="B32" s="11" t="s">
        <v>66</v>
      </c>
      <c r="C32" s="12">
        <v>45307</v>
      </c>
      <c r="D32" s="33" t="s">
        <v>67</v>
      </c>
      <c r="E32" s="18" t="s">
        <v>24</v>
      </c>
      <c r="F32" s="45" t="s">
        <v>33</v>
      </c>
      <c r="G32" s="46"/>
      <c r="H32" s="46"/>
      <c r="I32" s="47"/>
    </row>
    <row r="33" spans="2:9" ht="15">
      <c r="B33" s="48" t="s">
        <v>17</v>
      </c>
      <c r="C33" s="49"/>
      <c r="D33" s="49"/>
      <c r="E33" s="50"/>
      <c r="F33" s="15">
        <v>0</v>
      </c>
      <c r="G33" s="16"/>
      <c r="H33" s="15">
        <v>0</v>
      </c>
      <c r="I33" s="17"/>
    </row>
    <row r="34" spans="2:9" s="6" customFormat="1" ht="18" customHeight="1">
      <c r="B34" s="11" t="s">
        <v>68</v>
      </c>
      <c r="C34" s="12">
        <v>45308</v>
      </c>
      <c r="D34" s="33" t="s">
        <v>69</v>
      </c>
      <c r="E34" s="18" t="s">
        <v>24</v>
      </c>
      <c r="F34" s="45" t="s">
        <v>33</v>
      </c>
      <c r="G34" s="46"/>
      <c r="H34" s="46"/>
      <c r="I34" s="47"/>
    </row>
    <row r="35" spans="2:9" ht="15">
      <c r="B35" s="48" t="s">
        <v>17</v>
      </c>
      <c r="C35" s="49"/>
      <c r="D35" s="49"/>
      <c r="E35" s="50"/>
      <c r="F35" s="15">
        <v>0</v>
      </c>
      <c r="G35" s="16"/>
      <c r="H35" s="15">
        <v>0</v>
      </c>
      <c r="I35" s="17"/>
    </row>
    <row r="36" spans="2:9" s="6" customFormat="1" ht="18" customHeight="1">
      <c r="B36" s="11" t="s">
        <v>70</v>
      </c>
      <c r="C36" s="12">
        <v>45309</v>
      </c>
      <c r="D36" s="33" t="s">
        <v>71</v>
      </c>
      <c r="E36" s="18" t="s">
        <v>24</v>
      </c>
      <c r="F36" s="45" t="s">
        <v>33</v>
      </c>
      <c r="G36" s="46"/>
      <c r="H36" s="46"/>
      <c r="I36" s="47"/>
    </row>
    <row r="37" spans="2:9" ht="15">
      <c r="B37" s="48" t="s">
        <v>17</v>
      </c>
      <c r="C37" s="49"/>
      <c r="D37" s="49"/>
      <c r="E37" s="50"/>
      <c r="F37" s="15">
        <v>0</v>
      </c>
      <c r="G37" s="16"/>
      <c r="H37" s="15">
        <v>0</v>
      </c>
      <c r="I37" s="17"/>
    </row>
    <row r="38" spans="2:9" s="6" customFormat="1" ht="18" customHeight="1">
      <c r="B38" s="11" t="s">
        <v>72</v>
      </c>
      <c r="C38" s="12">
        <v>45310</v>
      </c>
      <c r="D38" s="33" t="s">
        <v>73</v>
      </c>
      <c r="E38" s="18" t="s">
        <v>25</v>
      </c>
      <c r="F38" s="45" t="s">
        <v>33</v>
      </c>
      <c r="G38" s="46"/>
      <c r="H38" s="46"/>
      <c r="I38" s="47"/>
    </row>
    <row r="39" spans="2:9" ht="15">
      <c r="B39" s="48" t="s">
        <v>17</v>
      </c>
      <c r="C39" s="49"/>
      <c r="D39" s="49"/>
      <c r="E39" s="50"/>
      <c r="F39" s="15">
        <v>0</v>
      </c>
      <c r="G39" s="16"/>
      <c r="H39" s="15">
        <v>0</v>
      </c>
      <c r="I39" s="17"/>
    </row>
    <row r="40" spans="2:9" s="6" customFormat="1" ht="18" customHeight="1">
      <c r="B40" s="11" t="s">
        <v>74</v>
      </c>
      <c r="C40" s="12">
        <v>45313</v>
      </c>
      <c r="D40" s="33" t="s">
        <v>75</v>
      </c>
      <c r="E40" s="18" t="s">
        <v>24</v>
      </c>
      <c r="F40" s="45" t="s">
        <v>33</v>
      </c>
      <c r="G40" s="46"/>
      <c r="H40" s="46"/>
      <c r="I40" s="47"/>
    </row>
    <row r="41" spans="2:9" ht="15">
      <c r="B41" s="48" t="s">
        <v>17</v>
      </c>
      <c r="C41" s="49"/>
      <c r="D41" s="49"/>
      <c r="E41" s="50"/>
      <c r="F41" s="15">
        <v>0</v>
      </c>
      <c r="G41" s="16"/>
      <c r="H41" s="15">
        <v>0</v>
      </c>
      <c r="I41" s="17"/>
    </row>
    <row r="42" spans="2:9" s="6" customFormat="1" ht="18" customHeight="1">
      <c r="B42" s="11" t="s">
        <v>76</v>
      </c>
      <c r="C42" s="12">
        <v>45314</v>
      </c>
      <c r="D42" s="33" t="s">
        <v>77</v>
      </c>
      <c r="E42" s="18" t="s">
        <v>24</v>
      </c>
      <c r="F42" s="45" t="s">
        <v>33</v>
      </c>
      <c r="G42" s="46"/>
      <c r="H42" s="46"/>
      <c r="I42" s="47"/>
    </row>
    <row r="43" spans="2:9" ht="15">
      <c r="B43" s="48" t="s">
        <v>17</v>
      </c>
      <c r="C43" s="49"/>
      <c r="D43" s="49"/>
      <c r="E43" s="50"/>
      <c r="F43" s="15">
        <v>0</v>
      </c>
      <c r="G43" s="16"/>
      <c r="H43" s="15">
        <v>0</v>
      </c>
      <c r="I43" s="17"/>
    </row>
    <row r="44" spans="2:9" s="6" customFormat="1" ht="18" customHeight="1">
      <c r="B44" s="11" t="s">
        <v>78</v>
      </c>
      <c r="C44" s="12">
        <v>45315</v>
      </c>
      <c r="D44" s="33" t="s">
        <v>79</v>
      </c>
      <c r="E44" s="18" t="s">
        <v>24</v>
      </c>
      <c r="F44" s="45" t="s">
        <v>33</v>
      </c>
      <c r="G44" s="46"/>
      <c r="H44" s="46"/>
      <c r="I44" s="47"/>
    </row>
    <row r="45" spans="2:9" ht="15">
      <c r="B45" s="48" t="s">
        <v>17</v>
      </c>
      <c r="C45" s="49"/>
      <c r="D45" s="49"/>
      <c r="E45" s="50"/>
      <c r="F45" s="15">
        <v>0</v>
      </c>
      <c r="G45" s="16"/>
      <c r="H45" s="15">
        <v>0</v>
      </c>
      <c r="I45" s="17"/>
    </row>
    <row r="46" spans="2:9" s="6" customFormat="1" ht="18" customHeight="1">
      <c r="B46" s="11" t="s">
        <v>80</v>
      </c>
      <c r="C46" s="12">
        <v>45316</v>
      </c>
      <c r="D46" s="33" t="s">
        <v>81</v>
      </c>
      <c r="E46" s="18" t="s">
        <v>24</v>
      </c>
      <c r="F46" s="45" t="s">
        <v>33</v>
      </c>
      <c r="G46" s="46"/>
      <c r="H46" s="46"/>
      <c r="I46" s="47"/>
    </row>
    <row r="47" spans="2:9" ht="15">
      <c r="B47" s="48" t="s">
        <v>17</v>
      </c>
      <c r="C47" s="49"/>
      <c r="D47" s="49"/>
      <c r="E47" s="50"/>
      <c r="F47" s="15">
        <v>0</v>
      </c>
      <c r="G47" s="16"/>
      <c r="H47" s="15">
        <v>0</v>
      </c>
      <c r="I47" s="17"/>
    </row>
    <row r="48" spans="2:9" s="6" customFormat="1" ht="18" customHeight="1">
      <c r="B48" s="11" t="s">
        <v>82</v>
      </c>
      <c r="C48" s="12">
        <v>45317</v>
      </c>
      <c r="D48" s="33" t="s">
        <v>83</v>
      </c>
      <c r="E48" s="18" t="s">
        <v>25</v>
      </c>
      <c r="F48" s="45" t="s">
        <v>33</v>
      </c>
      <c r="G48" s="46"/>
      <c r="H48" s="46"/>
      <c r="I48" s="47"/>
    </row>
    <row r="49" spans="2:9" ht="15">
      <c r="B49" s="48" t="s">
        <v>17</v>
      </c>
      <c r="C49" s="49"/>
      <c r="D49" s="49"/>
      <c r="E49" s="50"/>
      <c r="F49" s="15">
        <v>0</v>
      </c>
      <c r="G49" s="16"/>
      <c r="H49" s="15">
        <v>0</v>
      </c>
      <c r="I49" s="17"/>
    </row>
    <row r="50" spans="2:9" s="6" customFormat="1" ht="18" customHeight="1">
      <c r="B50" s="11" t="s">
        <v>84</v>
      </c>
      <c r="C50" s="12">
        <v>45320</v>
      </c>
      <c r="D50" s="33" t="s">
        <v>85</v>
      </c>
      <c r="E50" s="18" t="s">
        <v>24</v>
      </c>
      <c r="F50" s="45" t="s">
        <v>33</v>
      </c>
      <c r="G50" s="46"/>
      <c r="H50" s="46"/>
      <c r="I50" s="47"/>
    </row>
    <row r="51" spans="2:9" ht="15">
      <c r="B51" s="48" t="s">
        <v>17</v>
      </c>
      <c r="C51" s="49"/>
      <c r="D51" s="49"/>
      <c r="E51" s="50"/>
      <c r="F51" s="15">
        <v>0</v>
      </c>
      <c r="G51" s="16"/>
      <c r="H51" s="15">
        <v>0</v>
      </c>
      <c r="I51" s="17"/>
    </row>
    <row r="52" spans="2:9" s="6" customFormat="1" ht="18" customHeight="1">
      <c r="B52" s="11" t="s">
        <v>86</v>
      </c>
      <c r="C52" s="12">
        <v>45321</v>
      </c>
      <c r="D52" s="33" t="s">
        <v>87</v>
      </c>
      <c r="E52" s="18" t="s">
        <v>24</v>
      </c>
      <c r="F52" s="45" t="s">
        <v>33</v>
      </c>
      <c r="G52" s="46"/>
      <c r="H52" s="46"/>
      <c r="I52" s="47"/>
    </row>
    <row r="53" spans="2:9" ht="15">
      <c r="B53" s="48" t="s">
        <v>17</v>
      </c>
      <c r="C53" s="49"/>
      <c r="D53" s="49"/>
      <c r="E53" s="50"/>
      <c r="F53" s="15">
        <v>0</v>
      </c>
      <c r="G53" s="16"/>
      <c r="H53" s="15">
        <v>0</v>
      </c>
      <c r="I53" s="17"/>
    </row>
    <row r="54" spans="2:9" s="6" customFormat="1" ht="18" customHeight="1">
      <c r="B54" s="11" t="s">
        <v>88</v>
      </c>
      <c r="C54" s="12">
        <v>45322</v>
      </c>
      <c r="D54" s="33" t="s">
        <v>89</v>
      </c>
      <c r="E54" s="18" t="s">
        <v>24</v>
      </c>
      <c r="F54" s="45" t="s">
        <v>33</v>
      </c>
      <c r="G54" s="46"/>
      <c r="H54" s="46"/>
      <c r="I54" s="47"/>
    </row>
    <row r="55" spans="2:9" ht="15">
      <c r="B55" s="48" t="s">
        <v>17</v>
      </c>
      <c r="C55" s="49"/>
      <c r="D55" s="49"/>
      <c r="E55" s="50"/>
      <c r="F55" s="15">
        <v>0</v>
      </c>
      <c r="G55" s="16"/>
      <c r="H55" s="15">
        <v>0</v>
      </c>
      <c r="I55" s="17"/>
    </row>
    <row r="56" spans="2:9" ht="18" customHeight="1">
      <c r="B56" s="51" t="s">
        <v>30</v>
      </c>
      <c r="C56" s="51"/>
      <c r="D56" s="51"/>
      <c r="E56" s="52"/>
      <c r="F56" s="13">
        <f>+F15</f>
        <v>0</v>
      </c>
      <c r="G56" s="14"/>
      <c r="H56" s="13">
        <f>+H15</f>
        <v>0</v>
      </c>
      <c r="I56" s="10"/>
    </row>
    <row r="57" spans="2:9" s="6" customFormat="1" ht="18" customHeight="1">
      <c r="B57" s="11" t="s">
        <v>90</v>
      </c>
      <c r="C57" s="12">
        <v>45323</v>
      </c>
      <c r="D57" s="33" t="s">
        <v>91</v>
      </c>
      <c r="E57" s="18" t="s">
        <v>24</v>
      </c>
      <c r="F57" s="45" t="s">
        <v>33</v>
      </c>
      <c r="G57" s="46"/>
      <c r="H57" s="46"/>
      <c r="I57" s="47"/>
    </row>
    <row r="58" spans="2:9" ht="15">
      <c r="B58" s="48" t="s">
        <v>17</v>
      </c>
      <c r="C58" s="49"/>
      <c r="D58" s="49"/>
      <c r="E58" s="50"/>
      <c r="F58" s="15">
        <v>0</v>
      </c>
      <c r="G58" s="16"/>
      <c r="H58" s="15">
        <v>0</v>
      </c>
      <c r="I58" s="17"/>
    </row>
    <row r="59" spans="2:9" s="6" customFormat="1" ht="18" customHeight="1">
      <c r="B59" s="11" t="s">
        <v>92</v>
      </c>
      <c r="C59" s="12">
        <v>45324</v>
      </c>
      <c r="D59" s="33" t="s">
        <v>93</v>
      </c>
      <c r="E59" s="18" t="s">
        <v>25</v>
      </c>
      <c r="F59" s="45" t="s">
        <v>33</v>
      </c>
      <c r="G59" s="46"/>
      <c r="H59" s="46"/>
      <c r="I59" s="47"/>
    </row>
    <row r="60" spans="2:9" ht="15">
      <c r="B60" s="48" t="s">
        <v>17</v>
      </c>
      <c r="C60" s="49"/>
      <c r="D60" s="49"/>
      <c r="E60" s="50"/>
      <c r="F60" s="15">
        <v>0</v>
      </c>
      <c r="G60" s="16"/>
      <c r="H60" s="15">
        <v>0</v>
      </c>
      <c r="I60" s="17"/>
    </row>
    <row r="61" spans="2:9" s="6" customFormat="1" ht="18" customHeight="1">
      <c r="B61" s="11" t="s">
        <v>94</v>
      </c>
      <c r="C61" s="12">
        <v>45327</v>
      </c>
      <c r="D61" s="33" t="s">
        <v>95</v>
      </c>
      <c r="E61" s="18" t="s">
        <v>24</v>
      </c>
      <c r="F61" s="45" t="s">
        <v>33</v>
      </c>
      <c r="G61" s="46"/>
      <c r="H61" s="46"/>
      <c r="I61" s="47"/>
    </row>
    <row r="62" spans="2:9" ht="15">
      <c r="B62" s="48" t="s">
        <v>17</v>
      </c>
      <c r="C62" s="49"/>
      <c r="D62" s="49"/>
      <c r="E62" s="50"/>
      <c r="F62" s="15">
        <v>0</v>
      </c>
      <c r="G62" s="16"/>
      <c r="H62" s="15">
        <v>0</v>
      </c>
      <c r="I62" s="17"/>
    </row>
    <row r="63" spans="2:9" s="6" customFormat="1" ht="18" customHeight="1">
      <c r="B63" s="11" t="s">
        <v>96</v>
      </c>
      <c r="C63" s="12">
        <v>45328</v>
      </c>
      <c r="D63" s="33" t="s">
        <v>97</v>
      </c>
      <c r="E63" s="18" t="s">
        <v>24</v>
      </c>
      <c r="F63" s="45" t="s">
        <v>33</v>
      </c>
      <c r="G63" s="46"/>
      <c r="H63" s="46"/>
      <c r="I63" s="47"/>
    </row>
    <row r="64" spans="2:9" ht="15">
      <c r="B64" s="48" t="s">
        <v>17</v>
      </c>
      <c r="C64" s="49"/>
      <c r="D64" s="49"/>
      <c r="E64" s="50"/>
      <c r="F64" s="15">
        <v>0</v>
      </c>
      <c r="G64" s="16"/>
      <c r="H64" s="15">
        <v>0</v>
      </c>
      <c r="I64" s="17"/>
    </row>
    <row r="65" spans="2:9" s="6" customFormat="1" ht="18" customHeight="1">
      <c r="B65" s="11" t="s">
        <v>98</v>
      </c>
      <c r="C65" s="12">
        <v>45329</v>
      </c>
      <c r="D65" s="33" t="s">
        <v>99</v>
      </c>
      <c r="E65" s="18" t="s">
        <v>24</v>
      </c>
      <c r="F65" s="45" t="s">
        <v>33</v>
      </c>
      <c r="G65" s="46"/>
      <c r="H65" s="46"/>
      <c r="I65" s="47"/>
    </row>
    <row r="66" spans="2:9" ht="15">
      <c r="B66" s="48" t="s">
        <v>17</v>
      </c>
      <c r="C66" s="49"/>
      <c r="D66" s="49"/>
      <c r="E66" s="50"/>
      <c r="F66" s="15">
        <v>0</v>
      </c>
      <c r="G66" s="16"/>
      <c r="H66" s="15">
        <v>0</v>
      </c>
      <c r="I66" s="17"/>
    </row>
    <row r="67" spans="2:9" s="6" customFormat="1" ht="18" customHeight="1">
      <c r="B67" s="11" t="s">
        <v>100</v>
      </c>
      <c r="C67" s="12">
        <v>45330</v>
      </c>
      <c r="D67" s="33" t="s">
        <v>101</v>
      </c>
      <c r="E67" s="18" t="s">
        <v>24</v>
      </c>
      <c r="F67" s="45" t="s">
        <v>33</v>
      </c>
      <c r="G67" s="46"/>
      <c r="H67" s="46"/>
      <c r="I67" s="47"/>
    </row>
    <row r="68" spans="2:9" ht="15">
      <c r="B68" s="48" t="s">
        <v>17</v>
      </c>
      <c r="C68" s="49"/>
      <c r="D68" s="49"/>
      <c r="E68" s="50"/>
      <c r="F68" s="15">
        <v>0</v>
      </c>
      <c r="G68" s="16"/>
      <c r="H68" s="15">
        <v>0</v>
      </c>
      <c r="I68" s="17"/>
    </row>
    <row r="69" spans="2:9" s="6" customFormat="1" ht="18" customHeight="1">
      <c r="B69" s="11" t="s">
        <v>102</v>
      </c>
      <c r="C69" s="12">
        <v>45331</v>
      </c>
      <c r="D69" s="33" t="s">
        <v>103</v>
      </c>
      <c r="E69" s="18" t="s">
        <v>25</v>
      </c>
      <c r="F69" s="45" t="s">
        <v>33</v>
      </c>
      <c r="G69" s="46"/>
      <c r="H69" s="46"/>
      <c r="I69" s="47"/>
    </row>
    <row r="70" spans="2:9" ht="15">
      <c r="B70" s="48" t="s">
        <v>17</v>
      </c>
      <c r="C70" s="49"/>
      <c r="D70" s="49"/>
      <c r="E70" s="50"/>
      <c r="F70" s="15">
        <v>0</v>
      </c>
      <c r="G70" s="16"/>
      <c r="H70" s="15">
        <v>0</v>
      </c>
      <c r="I70" s="17"/>
    </row>
    <row r="71" spans="2:9" s="6" customFormat="1" ht="18" customHeight="1">
      <c r="B71" s="11" t="s">
        <v>104</v>
      </c>
      <c r="C71" s="12">
        <v>45334</v>
      </c>
      <c r="D71" s="33" t="s">
        <v>105</v>
      </c>
      <c r="E71" s="18" t="s">
        <v>24</v>
      </c>
      <c r="F71" s="45" t="s">
        <v>33</v>
      </c>
      <c r="G71" s="46"/>
      <c r="H71" s="46"/>
      <c r="I71" s="47"/>
    </row>
    <row r="72" spans="2:9" ht="15">
      <c r="B72" s="48" t="s">
        <v>17</v>
      </c>
      <c r="C72" s="49"/>
      <c r="D72" s="49"/>
      <c r="E72" s="50"/>
      <c r="F72" s="15">
        <v>0</v>
      </c>
      <c r="G72" s="16"/>
      <c r="H72" s="15">
        <v>0</v>
      </c>
      <c r="I72" s="17"/>
    </row>
    <row r="73" spans="2:9" s="6" customFormat="1" ht="18" customHeight="1">
      <c r="B73" s="11" t="s">
        <v>106</v>
      </c>
      <c r="C73" s="12">
        <v>45335</v>
      </c>
      <c r="D73" s="33" t="s">
        <v>107</v>
      </c>
      <c r="E73" s="18" t="s">
        <v>24</v>
      </c>
      <c r="F73" s="45" t="s">
        <v>33</v>
      </c>
      <c r="G73" s="46"/>
      <c r="H73" s="46"/>
      <c r="I73" s="47"/>
    </row>
    <row r="74" spans="2:9" ht="15">
      <c r="B74" s="48" t="s">
        <v>17</v>
      </c>
      <c r="C74" s="49"/>
      <c r="D74" s="49"/>
      <c r="E74" s="50"/>
      <c r="F74" s="15">
        <v>0</v>
      </c>
      <c r="G74" s="16"/>
      <c r="H74" s="15">
        <v>0</v>
      </c>
      <c r="I74" s="17"/>
    </row>
    <row r="75" spans="2:9" s="6" customFormat="1" ht="18" customHeight="1">
      <c r="B75" s="11" t="s">
        <v>108</v>
      </c>
      <c r="C75" s="12">
        <v>45336</v>
      </c>
      <c r="D75" s="33" t="s">
        <v>109</v>
      </c>
      <c r="E75" s="18" t="s">
        <v>24</v>
      </c>
      <c r="F75" s="45" t="s">
        <v>33</v>
      </c>
      <c r="G75" s="46"/>
      <c r="H75" s="46"/>
      <c r="I75" s="47"/>
    </row>
    <row r="76" spans="2:9" ht="15">
      <c r="B76" s="48" t="s">
        <v>17</v>
      </c>
      <c r="C76" s="49"/>
      <c r="D76" s="49"/>
      <c r="E76" s="50"/>
      <c r="F76" s="15">
        <v>0</v>
      </c>
      <c r="G76" s="16"/>
      <c r="H76" s="15">
        <v>0</v>
      </c>
      <c r="I76" s="17"/>
    </row>
    <row r="77" spans="2:9" s="6" customFormat="1" ht="18" customHeight="1">
      <c r="B77" s="11" t="s">
        <v>110</v>
      </c>
      <c r="C77" s="12">
        <v>45337</v>
      </c>
      <c r="D77" s="33" t="s">
        <v>111</v>
      </c>
      <c r="E77" s="18" t="s">
        <v>24</v>
      </c>
      <c r="F77" s="45" t="s">
        <v>33</v>
      </c>
      <c r="G77" s="46"/>
      <c r="H77" s="46"/>
      <c r="I77" s="47"/>
    </row>
    <row r="78" spans="2:9" ht="15">
      <c r="B78" s="48" t="s">
        <v>17</v>
      </c>
      <c r="C78" s="49"/>
      <c r="D78" s="49"/>
      <c r="E78" s="50"/>
      <c r="F78" s="15">
        <v>0</v>
      </c>
      <c r="G78" s="16"/>
      <c r="H78" s="15">
        <v>0</v>
      </c>
      <c r="I78" s="17"/>
    </row>
    <row r="79" spans="2:9" s="6" customFormat="1" ht="18" customHeight="1">
      <c r="B79" s="11" t="s">
        <v>112</v>
      </c>
      <c r="C79" s="12">
        <v>45338</v>
      </c>
      <c r="D79" s="33" t="s">
        <v>113</v>
      </c>
      <c r="E79" s="18" t="s">
        <v>25</v>
      </c>
      <c r="F79" s="45" t="s">
        <v>33</v>
      </c>
      <c r="G79" s="46"/>
      <c r="H79" s="46"/>
      <c r="I79" s="47"/>
    </row>
    <row r="80" spans="2:9" ht="15">
      <c r="B80" s="48" t="s">
        <v>17</v>
      </c>
      <c r="C80" s="49"/>
      <c r="D80" s="49"/>
      <c r="E80" s="50"/>
      <c r="F80" s="15">
        <v>0</v>
      </c>
      <c r="G80" s="16"/>
      <c r="H80" s="15">
        <v>0</v>
      </c>
      <c r="I80" s="17"/>
    </row>
    <row r="81" spans="2:9" s="6" customFormat="1" ht="18" customHeight="1">
      <c r="B81" s="11" t="s">
        <v>114</v>
      </c>
      <c r="C81" s="12">
        <v>45341</v>
      </c>
      <c r="D81" s="33" t="s">
        <v>115</v>
      </c>
      <c r="E81" s="18" t="s">
        <v>24</v>
      </c>
      <c r="F81" s="45" t="s">
        <v>33</v>
      </c>
      <c r="G81" s="46"/>
      <c r="H81" s="46"/>
      <c r="I81" s="47"/>
    </row>
    <row r="82" spans="2:9" ht="15">
      <c r="B82" s="48" t="s">
        <v>17</v>
      </c>
      <c r="C82" s="49"/>
      <c r="D82" s="49"/>
      <c r="E82" s="50"/>
      <c r="F82" s="15">
        <v>0</v>
      </c>
      <c r="G82" s="16"/>
      <c r="H82" s="15">
        <v>0</v>
      </c>
      <c r="I82" s="17"/>
    </row>
    <row r="83" spans="2:9" s="6" customFormat="1" ht="18" customHeight="1">
      <c r="B83" s="11" t="s">
        <v>116</v>
      </c>
      <c r="C83" s="12">
        <v>45342</v>
      </c>
      <c r="D83" s="33" t="s">
        <v>117</v>
      </c>
      <c r="E83" s="18" t="s">
        <v>24</v>
      </c>
      <c r="F83" s="45" t="s">
        <v>33</v>
      </c>
      <c r="G83" s="46"/>
      <c r="H83" s="46"/>
      <c r="I83" s="47"/>
    </row>
    <row r="84" spans="2:9" ht="15">
      <c r="B84" s="48" t="s">
        <v>17</v>
      </c>
      <c r="C84" s="49"/>
      <c r="D84" s="49"/>
      <c r="E84" s="50"/>
      <c r="F84" s="15">
        <v>0</v>
      </c>
      <c r="G84" s="16"/>
      <c r="H84" s="15">
        <v>0</v>
      </c>
      <c r="I84" s="17"/>
    </row>
    <row r="85" spans="2:9" s="6" customFormat="1" ht="18" customHeight="1">
      <c r="B85" s="11" t="s">
        <v>118</v>
      </c>
      <c r="C85" s="12">
        <v>45343</v>
      </c>
      <c r="D85" s="33" t="s">
        <v>119</v>
      </c>
      <c r="E85" s="18" t="s">
        <v>24</v>
      </c>
      <c r="F85" s="45" t="s">
        <v>33</v>
      </c>
      <c r="G85" s="46"/>
      <c r="H85" s="46"/>
      <c r="I85" s="47"/>
    </row>
    <row r="86" spans="2:9" ht="15">
      <c r="B86" s="48" t="s">
        <v>17</v>
      </c>
      <c r="C86" s="49"/>
      <c r="D86" s="49"/>
      <c r="E86" s="50"/>
      <c r="F86" s="15">
        <v>0</v>
      </c>
      <c r="G86" s="16"/>
      <c r="H86" s="15">
        <v>0</v>
      </c>
      <c r="I86" s="17"/>
    </row>
    <row r="87" spans="2:9" s="6" customFormat="1" ht="18" customHeight="1">
      <c r="B87" s="11" t="s">
        <v>120</v>
      </c>
      <c r="C87" s="12">
        <v>45344</v>
      </c>
      <c r="D87" s="33" t="s">
        <v>121</v>
      </c>
      <c r="E87" s="18" t="s">
        <v>24</v>
      </c>
      <c r="F87" s="45" t="s">
        <v>33</v>
      </c>
      <c r="G87" s="46"/>
      <c r="H87" s="46"/>
      <c r="I87" s="47"/>
    </row>
    <row r="88" spans="2:9" ht="15">
      <c r="B88" s="48" t="s">
        <v>17</v>
      </c>
      <c r="C88" s="49"/>
      <c r="D88" s="49"/>
      <c r="E88" s="50"/>
      <c r="F88" s="15">
        <v>0</v>
      </c>
      <c r="G88" s="16"/>
      <c r="H88" s="15">
        <v>0</v>
      </c>
      <c r="I88" s="17"/>
    </row>
    <row r="89" spans="2:9" s="6" customFormat="1" ht="18" customHeight="1">
      <c r="B89" s="11" t="s">
        <v>122</v>
      </c>
      <c r="C89" s="12">
        <v>45345</v>
      </c>
      <c r="D89" s="33" t="s">
        <v>123</v>
      </c>
      <c r="E89" s="18" t="s">
        <v>25</v>
      </c>
      <c r="F89" s="45" t="s">
        <v>33</v>
      </c>
      <c r="G89" s="46"/>
      <c r="H89" s="46"/>
      <c r="I89" s="47"/>
    </row>
    <row r="90" spans="2:9" ht="15">
      <c r="B90" s="48" t="s">
        <v>17</v>
      </c>
      <c r="C90" s="49"/>
      <c r="D90" s="49"/>
      <c r="E90" s="50"/>
      <c r="F90" s="15">
        <v>0</v>
      </c>
      <c r="G90" s="16"/>
      <c r="H90" s="15">
        <v>0</v>
      </c>
      <c r="I90" s="17"/>
    </row>
    <row r="91" spans="2:9" s="6" customFormat="1" ht="18" customHeight="1">
      <c r="B91" s="11" t="s">
        <v>124</v>
      </c>
      <c r="C91" s="12">
        <v>45348</v>
      </c>
      <c r="D91" s="33" t="s">
        <v>125</v>
      </c>
      <c r="E91" s="18" t="s">
        <v>24</v>
      </c>
      <c r="F91" s="45" t="s">
        <v>33</v>
      </c>
      <c r="G91" s="46"/>
      <c r="H91" s="46"/>
      <c r="I91" s="47"/>
    </row>
    <row r="92" spans="2:9" ht="15">
      <c r="B92" s="48" t="s">
        <v>17</v>
      </c>
      <c r="C92" s="49"/>
      <c r="D92" s="49"/>
      <c r="E92" s="50"/>
      <c r="F92" s="15">
        <v>0</v>
      </c>
      <c r="G92" s="16"/>
      <c r="H92" s="15">
        <v>0</v>
      </c>
      <c r="I92" s="17"/>
    </row>
    <row r="93" spans="2:9" s="6" customFormat="1" ht="18" customHeight="1">
      <c r="B93" s="11" t="s">
        <v>126</v>
      </c>
      <c r="C93" s="12">
        <v>45349</v>
      </c>
      <c r="D93" s="33" t="s">
        <v>127</v>
      </c>
      <c r="E93" s="18" t="s">
        <v>24</v>
      </c>
      <c r="F93" s="45" t="s">
        <v>33</v>
      </c>
      <c r="G93" s="46"/>
      <c r="H93" s="46"/>
      <c r="I93" s="47"/>
    </row>
    <row r="94" spans="2:9" ht="15">
      <c r="B94" s="48" t="s">
        <v>17</v>
      </c>
      <c r="C94" s="49"/>
      <c r="D94" s="49"/>
      <c r="E94" s="50"/>
      <c r="F94" s="15">
        <v>0</v>
      </c>
      <c r="G94" s="16"/>
      <c r="H94" s="15">
        <v>0</v>
      </c>
      <c r="I94" s="17"/>
    </row>
    <row r="95" spans="2:9" s="6" customFormat="1" ht="18" customHeight="1">
      <c r="B95" s="11" t="s">
        <v>128</v>
      </c>
      <c r="C95" s="12">
        <v>45350</v>
      </c>
      <c r="D95" s="33" t="s">
        <v>129</v>
      </c>
      <c r="E95" s="18" t="s">
        <v>24</v>
      </c>
      <c r="F95" s="45" t="s">
        <v>33</v>
      </c>
      <c r="G95" s="46"/>
      <c r="H95" s="46"/>
      <c r="I95" s="47"/>
    </row>
    <row r="96" spans="2:9" ht="15">
      <c r="B96" s="48" t="s">
        <v>17</v>
      </c>
      <c r="C96" s="49"/>
      <c r="D96" s="49"/>
      <c r="E96" s="50"/>
      <c r="F96" s="15">
        <v>0</v>
      </c>
      <c r="G96" s="16"/>
      <c r="H96" s="15">
        <v>0</v>
      </c>
      <c r="I96" s="17"/>
    </row>
    <row r="97" spans="2:9" s="6" customFormat="1" ht="18" customHeight="1">
      <c r="B97" s="11" t="s">
        <v>130</v>
      </c>
      <c r="C97" s="12">
        <v>45351</v>
      </c>
      <c r="D97" s="33" t="s">
        <v>131</v>
      </c>
      <c r="E97" s="18" t="s">
        <v>24</v>
      </c>
      <c r="F97" s="45" t="s">
        <v>33</v>
      </c>
      <c r="G97" s="46"/>
      <c r="H97" s="46"/>
      <c r="I97" s="47"/>
    </row>
    <row r="98" spans="2:9" ht="15">
      <c r="B98" s="48" t="s">
        <v>17</v>
      </c>
      <c r="C98" s="49"/>
      <c r="D98" s="49"/>
      <c r="E98" s="50"/>
      <c r="F98" s="15">
        <v>0</v>
      </c>
      <c r="G98" s="16"/>
      <c r="H98" s="15">
        <v>0</v>
      </c>
      <c r="I98" s="17"/>
    </row>
    <row r="99" spans="2:9" ht="18" customHeight="1">
      <c r="B99" s="51" t="s">
        <v>35</v>
      </c>
      <c r="C99" s="51"/>
      <c r="D99" s="51"/>
      <c r="E99" s="52"/>
      <c r="F99" s="13">
        <f>+F58</f>
        <v>0</v>
      </c>
      <c r="G99" s="14"/>
      <c r="H99" s="13">
        <f>+H58</f>
        <v>0</v>
      </c>
      <c r="I99" s="10"/>
    </row>
    <row r="100" spans="2:9" s="6" customFormat="1" ht="18" customHeight="1">
      <c r="B100" s="11" t="s">
        <v>132</v>
      </c>
      <c r="C100" s="12">
        <v>45352</v>
      </c>
      <c r="D100" s="33" t="s">
        <v>133</v>
      </c>
      <c r="E100" s="18" t="s">
        <v>25</v>
      </c>
      <c r="F100" s="45" t="s">
        <v>33</v>
      </c>
      <c r="G100" s="46"/>
      <c r="H100" s="46"/>
      <c r="I100" s="47"/>
    </row>
    <row r="101" spans="2:9" ht="15">
      <c r="B101" s="48" t="s">
        <v>17</v>
      </c>
      <c r="C101" s="49"/>
      <c r="D101" s="49"/>
      <c r="E101" s="50"/>
      <c r="F101" s="15">
        <v>0</v>
      </c>
      <c r="G101" s="16"/>
      <c r="H101" s="15">
        <v>0</v>
      </c>
      <c r="I101" s="17"/>
    </row>
    <row r="102" spans="2:9" s="6" customFormat="1" ht="18" customHeight="1">
      <c r="B102" s="11" t="s">
        <v>134</v>
      </c>
      <c r="C102" s="12">
        <v>45355</v>
      </c>
      <c r="D102" s="33" t="s">
        <v>136</v>
      </c>
      <c r="E102" s="18" t="s">
        <v>24</v>
      </c>
      <c r="F102" s="45" t="s">
        <v>33</v>
      </c>
      <c r="G102" s="46"/>
      <c r="H102" s="46"/>
      <c r="I102" s="47"/>
    </row>
    <row r="103" spans="2:9" ht="15">
      <c r="B103" s="48" t="s">
        <v>17</v>
      </c>
      <c r="C103" s="49"/>
      <c r="D103" s="49"/>
      <c r="E103" s="50"/>
      <c r="F103" s="15">
        <v>0</v>
      </c>
      <c r="G103" s="16"/>
      <c r="H103" s="15">
        <v>0</v>
      </c>
      <c r="I103" s="17"/>
    </row>
    <row r="104" spans="2:9" s="6" customFormat="1" ht="18" customHeight="1">
      <c r="B104" s="11" t="s">
        <v>135</v>
      </c>
      <c r="C104" s="12">
        <v>45356</v>
      </c>
      <c r="D104" s="33" t="s">
        <v>138</v>
      </c>
      <c r="E104" s="18" t="s">
        <v>24</v>
      </c>
      <c r="F104" s="45" t="s">
        <v>33</v>
      </c>
      <c r="G104" s="46"/>
      <c r="H104" s="46"/>
      <c r="I104" s="47"/>
    </row>
    <row r="105" spans="2:9" ht="15">
      <c r="B105" s="48" t="s">
        <v>17</v>
      </c>
      <c r="C105" s="49"/>
      <c r="D105" s="49"/>
      <c r="E105" s="50"/>
      <c r="F105" s="15">
        <v>0</v>
      </c>
      <c r="G105" s="16"/>
      <c r="H105" s="15">
        <v>0</v>
      </c>
      <c r="I105" s="17"/>
    </row>
    <row r="106" spans="2:9" s="6" customFormat="1" ht="18" customHeight="1">
      <c r="B106" s="11" t="s">
        <v>137</v>
      </c>
      <c r="C106" s="12">
        <v>45357</v>
      </c>
      <c r="D106" s="33" t="s">
        <v>140</v>
      </c>
      <c r="E106" s="18" t="s">
        <v>24</v>
      </c>
      <c r="F106" s="45" t="s">
        <v>33</v>
      </c>
      <c r="G106" s="46"/>
      <c r="H106" s="46"/>
      <c r="I106" s="47"/>
    </row>
    <row r="107" spans="2:9" ht="15">
      <c r="B107" s="48" t="s">
        <v>17</v>
      </c>
      <c r="C107" s="49"/>
      <c r="D107" s="49"/>
      <c r="E107" s="50"/>
      <c r="F107" s="15">
        <v>0</v>
      </c>
      <c r="G107" s="16"/>
      <c r="H107" s="15">
        <v>0</v>
      </c>
      <c r="I107" s="17"/>
    </row>
    <row r="108" spans="2:9" s="6" customFormat="1" ht="18" customHeight="1">
      <c r="B108" s="11" t="s">
        <v>139</v>
      </c>
      <c r="C108" s="12">
        <v>45358</v>
      </c>
      <c r="D108" s="33" t="s">
        <v>144</v>
      </c>
      <c r="E108" s="18" t="s">
        <v>24</v>
      </c>
      <c r="F108" s="45" t="s">
        <v>33</v>
      </c>
      <c r="G108" s="46"/>
      <c r="H108" s="46"/>
      <c r="I108" s="47"/>
    </row>
    <row r="109" spans="2:9" ht="15">
      <c r="B109" s="48" t="s">
        <v>17</v>
      </c>
      <c r="C109" s="49"/>
      <c r="D109" s="49"/>
      <c r="E109" s="50"/>
      <c r="F109" s="15">
        <v>0</v>
      </c>
      <c r="G109" s="16"/>
      <c r="H109" s="15">
        <v>0</v>
      </c>
      <c r="I109" s="17"/>
    </row>
    <row r="110" spans="2:9" s="6" customFormat="1" ht="18" customHeight="1">
      <c r="B110" s="11" t="s">
        <v>141</v>
      </c>
      <c r="C110" s="12">
        <v>45359</v>
      </c>
      <c r="D110" s="33" t="s">
        <v>142</v>
      </c>
      <c r="E110" s="18" t="s">
        <v>25</v>
      </c>
      <c r="F110" s="45" t="s">
        <v>33</v>
      </c>
      <c r="G110" s="46"/>
      <c r="H110" s="46"/>
      <c r="I110" s="47"/>
    </row>
    <row r="111" spans="2:9" ht="15">
      <c r="B111" s="48" t="s">
        <v>17</v>
      </c>
      <c r="C111" s="49"/>
      <c r="D111" s="49"/>
      <c r="E111" s="50"/>
      <c r="F111" s="15">
        <v>0</v>
      </c>
      <c r="G111" s="16"/>
      <c r="H111" s="15">
        <v>0</v>
      </c>
      <c r="I111" s="17"/>
    </row>
    <row r="112" spans="2:9" s="6" customFormat="1" ht="18" customHeight="1">
      <c r="B112" s="11" t="s">
        <v>143</v>
      </c>
      <c r="C112" s="12">
        <v>45362</v>
      </c>
      <c r="D112" s="33" t="s">
        <v>145</v>
      </c>
      <c r="E112" s="18" t="s">
        <v>24</v>
      </c>
      <c r="F112" s="45" t="s">
        <v>33</v>
      </c>
      <c r="G112" s="46"/>
      <c r="H112" s="46"/>
      <c r="I112" s="47"/>
    </row>
    <row r="113" spans="2:9" ht="15">
      <c r="B113" s="48" t="s">
        <v>17</v>
      </c>
      <c r="C113" s="49"/>
      <c r="D113" s="49"/>
      <c r="E113" s="50"/>
      <c r="F113" s="15">
        <v>0</v>
      </c>
      <c r="G113" s="16"/>
      <c r="H113" s="15">
        <v>0</v>
      </c>
      <c r="I113" s="17"/>
    </row>
    <row r="114" spans="2:9" s="6" customFormat="1" ht="18" customHeight="1">
      <c r="B114" s="11" t="s">
        <v>146</v>
      </c>
      <c r="C114" s="12">
        <v>45363</v>
      </c>
      <c r="D114" s="33" t="s">
        <v>147</v>
      </c>
      <c r="E114" s="18" t="s">
        <v>24</v>
      </c>
      <c r="F114" s="45" t="s">
        <v>33</v>
      </c>
      <c r="G114" s="46"/>
      <c r="H114" s="46"/>
      <c r="I114" s="47"/>
    </row>
    <row r="115" spans="2:9" ht="15">
      <c r="B115" s="48" t="s">
        <v>17</v>
      </c>
      <c r="C115" s="49"/>
      <c r="D115" s="49"/>
      <c r="E115" s="50"/>
      <c r="F115" s="15">
        <v>0</v>
      </c>
      <c r="G115" s="16"/>
      <c r="H115" s="15">
        <v>0</v>
      </c>
      <c r="I115" s="17"/>
    </row>
    <row r="116" spans="2:9" s="6" customFormat="1" ht="18" customHeight="1">
      <c r="B116" s="11" t="s">
        <v>148</v>
      </c>
      <c r="C116" s="12">
        <v>45364</v>
      </c>
      <c r="D116" s="33" t="s">
        <v>149</v>
      </c>
      <c r="E116" s="18" t="s">
        <v>24</v>
      </c>
      <c r="F116" s="45" t="s">
        <v>33</v>
      </c>
      <c r="G116" s="46"/>
      <c r="H116" s="46"/>
      <c r="I116" s="47"/>
    </row>
    <row r="117" spans="2:9" ht="15">
      <c r="B117" s="48" t="s">
        <v>17</v>
      </c>
      <c r="C117" s="49"/>
      <c r="D117" s="49"/>
      <c r="E117" s="50"/>
      <c r="F117" s="15">
        <v>0</v>
      </c>
      <c r="G117" s="16"/>
      <c r="H117" s="15">
        <v>0</v>
      </c>
      <c r="I117" s="17"/>
    </row>
    <row r="118" spans="2:9" s="6" customFormat="1" ht="18" customHeight="1">
      <c r="B118" s="11" t="s">
        <v>150</v>
      </c>
      <c r="C118" s="12">
        <v>45365</v>
      </c>
      <c r="D118" s="33" t="s">
        <v>151</v>
      </c>
      <c r="E118" s="18" t="s">
        <v>24</v>
      </c>
      <c r="F118" s="45" t="s">
        <v>33</v>
      </c>
      <c r="G118" s="46"/>
      <c r="H118" s="46"/>
      <c r="I118" s="47"/>
    </row>
    <row r="119" spans="2:9" ht="15">
      <c r="B119" s="48" t="s">
        <v>17</v>
      </c>
      <c r="C119" s="49"/>
      <c r="D119" s="49"/>
      <c r="E119" s="50"/>
      <c r="F119" s="15">
        <v>0</v>
      </c>
      <c r="G119" s="16"/>
      <c r="H119" s="15">
        <v>0</v>
      </c>
      <c r="I119" s="17"/>
    </row>
    <row r="120" spans="2:9" s="6" customFormat="1" ht="18" customHeight="1">
      <c r="B120" s="11" t="s">
        <v>152</v>
      </c>
      <c r="C120" s="12">
        <v>45366</v>
      </c>
      <c r="D120" s="33" t="s">
        <v>153</v>
      </c>
      <c r="E120" s="18" t="s">
        <v>25</v>
      </c>
      <c r="F120" s="45" t="s">
        <v>33</v>
      </c>
      <c r="G120" s="46"/>
      <c r="H120" s="46"/>
      <c r="I120" s="47"/>
    </row>
    <row r="121" spans="2:9" ht="15">
      <c r="B121" s="48" t="s">
        <v>17</v>
      </c>
      <c r="C121" s="49"/>
      <c r="D121" s="49"/>
      <c r="E121" s="50"/>
      <c r="F121" s="15">
        <v>0</v>
      </c>
      <c r="G121" s="16"/>
      <c r="H121" s="15">
        <v>0</v>
      </c>
      <c r="I121" s="17"/>
    </row>
    <row r="122" spans="2:9" s="6" customFormat="1" ht="18" customHeight="1">
      <c r="B122" s="11" t="s">
        <v>154</v>
      </c>
      <c r="C122" s="12">
        <v>45369</v>
      </c>
      <c r="D122" s="33" t="s">
        <v>155</v>
      </c>
      <c r="E122" s="18" t="s">
        <v>24</v>
      </c>
      <c r="F122" s="45" t="s">
        <v>33</v>
      </c>
      <c r="G122" s="46"/>
      <c r="H122" s="46"/>
      <c r="I122" s="47"/>
    </row>
    <row r="123" spans="2:9" ht="15">
      <c r="B123" s="48" t="s">
        <v>17</v>
      </c>
      <c r="C123" s="49"/>
      <c r="D123" s="49"/>
      <c r="E123" s="50"/>
      <c r="F123" s="15">
        <v>0</v>
      </c>
      <c r="G123" s="16"/>
      <c r="H123" s="15">
        <v>0</v>
      </c>
      <c r="I123" s="17"/>
    </row>
    <row r="124" spans="2:9" s="6" customFormat="1" ht="18" customHeight="1">
      <c r="B124" s="11" t="s">
        <v>156</v>
      </c>
      <c r="C124" s="12">
        <v>45370</v>
      </c>
      <c r="D124" s="33" t="s">
        <v>157</v>
      </c>
      <c r="E124" s="18" t="s">
        <v>24</v>
      </c>
      <c r="F124" s="45" t="s">
        <v>33</v>
      </c>
      <c r="G124" s="46"/>
      <c r="H124" s="46"/>
      <c r="I124" s="47"/>
    </row>
    <row r="125" spans="2:9" ht="15">
      <c r="B125" s="48" t="s">
        <v>17</v>
      </c>
      <c r="C125" s="49"/>
      <c r="D125" s="49"/>
      <c r="E125" s="50"/>
      <c r="F125" s="15">
        <v>0</v>
      </c>
      <c r="G125" s="16"/>
      <c r="H125" s="15">
        <v>0</v>
      </c>
      <c r="I125" s="17"/>
    </row>
    <row r="126" spans="2:9" s="6" customFormat="1" ht="18" customHeight="1">
      <c r="B126" s="11" t="s">
        <v>158</v>
      </c>
      <c r="C126" s="12">
        <v>45371</v>
      </c>
      <c r="D126" s="33" t="s">
        <v>159</v>
      </c>
      <c r="E126" s="18" t="s">
        <v>24</v>
      </c>
      <c r="F126" s="45" t="s">
        <v>33</v>
      </c>
      <c r="G126" s="46"/>
      <c r="H126" s="46"/>
      <c r="I126" s="47"/>
    </row>
    <row r="127" spans="2:9" ht="15">
      <c r="B127" s="48" t="s">
        <v>17</v>
      </c>
      <c r="C127" s="49"/>
      <c r="D127" s="49"/>
      <c r="E127" s="50"/>
      <c r="F127" s="15">
        <v>0</v>
      </c>
      <c r="G127" s="16"/>
      <c r="H127" s="15">
        <v>0</v>
      </c>
      <c r="I127" s="17"/>
    </row>
    <row r="128" spans="2:9" s="6" customFormat="1" ht="18" customHeight="1">
      <c r="B128" s="11" t="s">
        <v>160</v>
      </c>
      <c r="C128" s="12">
        <v>45372</v>
      </c>
      <c r="D128" s="33" t="s">
        <v>161</v>
      </c>
      <c r="E128" s="18" t="s">
        <v>24</v>
      </c>
      <c r="F128" s="45" t="s">
        <v>33</v>
      </c>
      <c r="G128" s="46"/>
      <c r="H128" s="46"/>
      <c r="I128" s="47"/>
    </row>
    <row r="129" spans="2:9" ht="15">
      <c r="B129" s="48" t="s">
        <v>17</v>
      </c>
      <c r="C129" s="49"/>
      <c r="D129" s="49"/>
      <c r="E129" s="50"/>
      <c r="F129" s="15">
        <v>0</v>
      </c>
      <c r="G129" s="16"/>
      <c r="H129" s="15">
        <v>0</v>
      </c>
      <c r="I129" s="17"/>
    </row>
    <row r="130" spans="2:9" s="6" customFormat="1" ht="18" customHeight="1">
      <c r="B130" s="11" t="s">
        <v>162</v>
      </c>
      <c r="C130" s="12">
        <v>45373</v>
      </c>
      <c r="D130" s="33" t="s">
        <v>163</v>
      </c>
      <c r="E130" s="18" t="s">
        <v>25</v>
      </c>
      <c r="F130" s="45" t="s">
        <v>33</v>
      </c>
      <c r="G130" s="46"/>
      <c r="H130" s="46"/>
      <c r="I130" s="47"/>
    </row>
    <row r="131" spans="2:9" ht="15">
      <c r="B131" s="48" t="s">
        <v>17</v>
      </c>
      <c r="C131" s="49"/>
      <c r="D131" s="49"/>
      <c r="E131" s="50"/>
      <c r="F131" s="15">
        <v>0</v>
      </c>
      <c r="G131" s="16"/>
      <c r="H131" s="15">
        <v>0</v>
      </c>
      <c r="I131" s="17"/>
    </row>
    <row r="132" spans="2:9" s="6" customFormat="1" ht="18" customHeight="1">
      <c r="B132" s="11" t="s">
        <v>164</v>
      </c>
      <c r="C132" s="12">
        <v>45376</v>
      </c>
      <c r="D132" s="33" t="s">
        <v>165</v>
      </c>
      <c r="E132" s="18" t="s">
        <v>24</v>
      </c>
      <c r="F132" s="45" t="s">
        <v>33</v>
      </c>
      <c r="G132" s="46"/>
      <c r="H132" s="46"/>
      <c r="I132" s="47"/>
    </row>
    <row r="133" spans="2:9" ht="15">
      <c r="B133" s="48" t="s">
        <v>17</v>
      </c>
      <c r="C133" s="49"/>
      <c r="D133" s="49"/>
      <c r="E133" s="50"/>
      <c r="F133" s="15">
        <v>0</v>
      </c>
      <c r="G133" s="16"/>
      <c r="H133" s="15">
        <v>0</v>
      </c>
      <c r="I133" s="17"/>
    </row>
    <row r="134" spans="2:9" s="6" customFormat="1" ht="18" customHeight="1">
      <c r="B134" s="11" t="s">
        <v>166</v>
      </c>
      <c r="C134" s="12">
        <v>45377</v>
      </c>
      <c r="D134" s="33" t="s">
        <v>173</v>
      </c>
      <c r="E134" s="18" t="s">
        <v>23</v>
      </c>
      <c r="F134" s="45" t="s">
        <v>33</v>
      </c>
      <c r="G134" s="46"/>
      <c r="H134" s="46"/>
      <c r="I134" s="47"/>
    </row>
    <row r="135" spans="2:9" ht="15">
      <c r="B135" s="48" t="s">
        <v>17</v>
      </c>
      <c r="C135" s="49"/>
      <c r="D135" s="49"/>
      <c r="E135" s="50"/>
      <c r="F135" s="15">
        <v>0</v>
      </c>
      <c r="G135" s="16"/>
      <c r="H135" s="15">
        <v>0</v>
      </c>
      <c r="I135" s="17"/>
    </row>
    <row r="136" spans="2:9" ht="18" customHeight="1">
      <c r="B136" s="51" t="s">
        <v>36</v>
      </c>
      <c r="C136" s="51"/>
      <c r="D136" s="51"/>
      <c r="E136" s="52"/>
      <c r="F136" s="13">
        <v>0</v>
      </c>
      <c r="G136" s="14"/>
      <c r="H136" s="13">
        <v>0</v>
      </c>
      <c r="I136" s="10"/>
    </row>
    <row r="137" spans="2:9" ht="18" customHeight="1" hidden="1">
      <c r="B137" s="51" t="s">
        <v>37</v>
      </c>
      <c r="C137" s="51"/>
      <c r="D137" s="51"/>
      <c r="E137" s="52"/>
      <c r="F137" s="13" t="e">
        <f>+#REF!</f>
        <v>#REF!</v>
      </c>
      <c r="G137" s="14"/>
      <c r="H137" s="13" t="e">
        <f>+#REF!</f>
        <v>#REF!</v>
      </c>
      <c r="I137" s="10"/>
    </row>
    <row r="138" spans="2:9" ht="18" customHeight="1" hidden="1">
      <c r="B138" s="51" t="s">
        <v>38</v>
      </c>
      <c r="C138" s="51"/>
      <c r="D138" s="51"/>
      <c r="E138" s="52"/>
      <c r="F138" s="13" t="e">
        <f>+#REF!</f>
        <v>#REF!</v>
      </c>
      <c r="G138" s="14"/>
      <c r="H138" s="13" t="e">
        <f>+#REF!</f>
        <v>#REF!</v>
      </c>
      <c r="I138" s="10"/>
    </row>
    <row r="139" spans="2:9" ht="18" customHeight="1" hidden="1">
      <c r="B139" s="51" t="s">
        <v>39</v>
      </c>
      <c r="C139" s="51"/>
      <c r="D139" s="51"/>
      <c r="E139" s="52"/>
      <c r="F139" s="13" t="e">
        <f>+#REF!</f>
        <v>#REF!</v>
      </c>
      <c r="G139" s="14"/>
      <c r="H139" s="13" t="e">
        <f>+#REF!</f>
        <v>#REF!</v>
      </c>
      <c r="I139" s="10"/>
    </row>
    <row r="140" spans="2:9" ht="18" customHeight="1" hidden="1">
      <c r="B140" s="52" t="s">
        <v>40</v>
      </c>
      <c r="C140" s="53"/>
      <c r="D140" s="53"/>
      <c r="E140" s="54"/>
      <c r="F140" s="13" t="e">
        <f>+#REF!</f>
        <v>#REF!</v>
      </c>
      <c r="G140" s="14"/>
      <c r="H140" s="13" t="e">
        <f>+#REF!</f>
        <v>#REF!</v>
      </c>
      <c r="I140" s="10"/>
    </row>
    <row r="141" spans="2:9" ht="18" customHeight="1" hidden="1">
      <c r="B141" s="52" t="s">
        <v>41</v>
      </c>
      <c r="C141" s="53"/>
      <c r="D141" s="53"/>
      <c r="E141" s="54"/>
      <c r="F141" s="13" t="e">
        <f>+#REF!</f>
        <v>#REF!</v>
      </c>
      <c r="G141" s="14"/>
      <c r="H141" s="13" t="e">
        <f>+#REF!</f>
        <v>#REF!</v>
      </c>
      <c r="I141" s="10"/>
    </row>
    <row r="142" spans="2:9" ht="18" customHeight="1" hidden="1">
      <c r="B142" s="52" t="s">
        <v>42</v>
      </c>
      <c r="C142" s="53"/>
      <c r="D142" s="53"/>
      <c r="E142" s="54"/>
      <c r="F142" s="13" t="e">
        <f>+#REF!+#REF!+#REF!+#REF!+#REF!+#REF!+#REF!</f>
        <v>#REF!</v>
      </c>
      <c r="G142" s="14"/>
      <c r="H142" s="13" t="e">
        <f>+#REF!+#REF!+#REF!+#REF!+#REF!+#REF!+#REF!</f>
        <v>#REF!</v>
      </c>
      <c r="I142" s="10"/>
    </row>
    <row r="143" spans="2:9" ht="18" customHeight="1" hidden="1">
      <c r="B143" s="52" t="s">
        <v>43</v>
      </c>
      <c r="C143" s="53"/>
      <c r="D143" s="53"/>
      <c r="E143" s="54"/>
      <c r="F143" s="13" t="e">
        <f>+#REF!</f>
        <v>#REF!</v>
      </c>
      <c r="G143" s="14"/>
      <c r="H143" s="13" t="e">
        <f>+#REF!</f>
        <v>#REF!</v>
      </c>
      <c r="I143" s="10"/>
    </row>
    <row r="144" spans="2:9" ht="18" customHeight="1" hidden="1">
      <c r="B144" s="52" t="s">
        <v>44</v>
      </c>
      <c r="C144" s="53"/>
      <c r="D144" s="53"/>
      <c r="E144" s="54"/>
      <c r="F144" s="13" t="e">
        <f>+#REF!</f>
        <v>#REF!</v>
      </c>
      <c r="G144" s="14"/>
      <c r="H144" s="13" t="e">
        <f>+#REF!</f>
        <v>#REF!</v>
      </c>
      <c r="I144" s="10"/>
    </row>
    <row r="145" spans="2:9" ht="18" customHeight="1" hidden="1">
      <c r="B145" s="52" t="s">
        <v>45</v>
      </c>
      <c r="C145" s="53"/>
      <c r="D145" s="53"/>
      <c r="E145" s="54"/>
      <c r="F145" s="13" t="e">
        <f>+#REF!</f>
        <v>#REF!</v>
      </c>
      <c r="G145" s="14"/>
      <c r="H145" s="13" t="e">
        <f>+#REF!</f>
        <v>#REF!</v>
      </c>
      <c r="I145" s="10"/>
    </row>
    <row r="146" spans="2:9" s="6" customFormat="1" ht="18" customHeight="1">
      <c r="B146" s="11" t="s">
        <v>168</v>
      </c>
      <c r="C146" s="12">
        <v>45383</v>
      </c>
      <c r="D146" s="33" t="s">
        <v>167</v>
      </c>
      <c r="E146" s="18" t="s">
        <v>24</v>
      </c>
      <c r="F146" s="45" t="s">
        <v>33</v>
      </c>
      <c r="G146" s="46"/>
      <c r="H146" s="46"/>
      <c r="I146" s="47"/>
    </row>
    <row r="147" spans="2:9" ht="15">
      <c r="B147" s="48" t="s">
        <v>17</v>
      </c>
      <c r="C147" s="49"/>
      <c r="D147" s="49"/>
      <c r="E147" s="50"/>
      <c r="F147" s="15">
        <v>0</v>
      </c>
      <c r="G147" s="16"/>
      <c r="H147" s="15">
        <v>0</v>
      </c>
      <c r="I147" s="17"/>
    </row>
    <row r="148" spans="2:9" s="6" customFormat="1" ht="18" customHeight="1">
      <c r="B148" s="11" t="s">
        <v>170</v>
      </c>
      <c r="C148" s="12">
        <v>45384</v>
      </c>
      <c r="D148" s="33" t="s">
        <v>169</v>
      </c>
      <c r="E148" s="18" t="s">
        <v>24</v>
      </c>
      <c r="F148" s="45" t="s">
        <v>33</v>
      </c>
      <c r="G148" s="46"/>
      <c r="H148" s="46"/>
      <c r="I148" s="47"/>
    </row>
    <row r="149" spans="2:9" ht="15">
      <c r="B149" s="48" t="s">
        <v>17</v>
      </c>
      <c r="C149" s="49"/>
      <c r="D149" s="49"/>
      <c r="E149" s="50"/>
      <c r="F149" s="15">
        <v>0</v>
      </c>
      <c r="G149" s="16"/>
      <c r="H149" s="15">
        <v>0</v>
      </c>
      <c r="I149" s="17"/>
    </row>
    <row r="150" spans="2:9" s="6" customFormat="1" ht="18" customHeight="1">
      <c r="B150" s="11" t="s">
        <v>172</v>
      </c>
      <c r="C150" s="12">
        <v>45385</v>
      </c>
      <c r="D150" s="33" t="s">
        <v>171</v>
      </c>
      <c r="E150" s="18" t="s">
        <v>24</v>
      </c>
      <c r="F150" s="45" t="s">
        <v>33</v>
      </c>
      <c r="G150" s="46"/>
      <c r="H150" s="46"/>
      <c r="I150" s="47"/>
    </row>
    <row r="151" spans="2:9" ht="15">
      <c r="B151" s="48" t="s">
        <v>17</v>
      </c>
      <c r="C151" s="49"/>
      <c r="D151" s="49"/>
      <c r="E151" s="50"/>
      <c r="F151" s="15">
        <v>0</v>
      </c>
      <c r="G151" s="16"/>
      <c r="H151" s="15">
        <v>0</v>
      </c>
      <c r="I151" s="17"/>
    </row>
    <row r="152" spans="2:9" s="6" customFormat="1" ht="18" customHeight="1">
      <c r="B152" s="11" t="s">
        <v>174</v>
      </c>
      <c r="C152" s="12">
        <v>45386</v>
      </c>
      <c r="D152" s="33" t="s">
        <v>175</v>
      </c>
      <c r="E152" s="18" t="s">
        <v>24</v>
      </c>
      <c r="F152" s="45" t="s">
        <v>33</v>
      </c>
      <c r="G152" s="46"/>
      <c r="H152" s="46"/>
      <c r="I152" s="47"/>
    </row>
    <row r="153" spans="2:9" ht="15">
      <c r="B153" s="48" t="s">
        <v>17</v>
      </c>
      <c r="C153" s="49"/>
      <c r="D153" s="49"/>
      <c r="E153" s="50"/>
      <c r="F153" s="15">
        <v>0</v>
      </c>
      <c r="G153" s="16"/>
      <c r="H153" s="15">
        <v>0</v>
      </c>
      <c r="I153" s="17"/>
    </row>
    <row r="154" spans="2:9" s="6" customFormat="1" ht="18" customHeight="1">
      <c r="B154" s="11" t="s">
        <v>176</v>
      </c>
      <c r="C154" s="12">
        <v>45387</v>
      </c>
      <c r="D154" s="33" t="s">
        <v>177</v>
      </c>
      <c r="E154" s="18" t="s">
        <v>25</v>
      </c>
      <c r="F154" s="45" t="s">
        <v>33</v>
      </c>
      <c r="G154" s="46"/>
      <c r="H154" s="46"/>
      <c r="I154" s="47"/>
    </row>
    <row r="155" spans="2:9" ht="15">
      <c r="B155" s="48" t="s">
        <v>17</v>
      </c>
      <c r="C155" s="49"/>
      <c r="D155" s="49"/>
      <c r="E155" s="50"/>
      <c r="F155" s="15">
        <v>0</v>
      </c>
      <c r="G155" s="16"/>
      <c r="H155" s="15">
        <v>0</v>
      </c>
      <c r="I155" s="17"/>
    </row>
    <row r="156" spans="2:9" ht="18" customHeight="1">
      <c r="B156" s="51" t="s">
        <v>37</v>
      </c>
      <c r="C156" s="51"/>
      <c r="D156" s="51"/>
      <c r="E156" s="52"/>
      <c r="F156" s="13">
        <v>0</v>
      </c>
      <c r="G156" s="14"/>
      <c r="H156" s="13">
        <v>0</v>
      </c>
      <c r="I156" s="10"/>
    </row>
    <row r="157" spans="2:9" s="9" customFormat="1" ht="15" customHeight="1">
      <c r="B157" s="41"/>
      <c r="C157" s="42"/>
      <c r="D157" s="42" t="s">
        <v>24</v>
      </c>
      <c r="E157" s="8"/>
      <c r="F157" s="19">
        <f>_xlfn.SUMIFS($F$12:$F$144,$E$12:$E$144,D157)</f>
        <v>0</v>
      </c>
      <c r="G157" s="20"/>
      <c r="H157" s="19">
        <f>_xlfn.SUMIFS($H$12:$H$144,$E$12:$E$144,D157)</f>
        <v>0</v>
      </c>
      <c r="I157" s="21"/>
    </row>
    <row r="158" spans="2:9" s="9" customFormat="1" ht="15" customHeight="1" hidden="1">
      <c r="B158" s="39"/>
      <c r="C158" s="40"/>
      <c r="D158" s="40" t="s">
        <v>32</v>
      </c>
      <c r="E158" s="8"/>
      <c r="F158" s="19">
        <f>_xlfn.SUMIFS($F$12:$F$143,$E$12:$E$143,D158)</f>
        <v>0</v>
      </c>
      <c r="G158" s="20"/>
      <c r="H158" s="19">
        <f>_xlfn.SUMIFS($H$12:$H$143,$E$12:$E$143,D158)</f>
        <v>0</v>
      </c>
      <c r="I158" s="21"/>
    </row>
    <row r="159" spans="2:9" s="9" customFormat="1" ht="15">
      <c r="B159" s="25"/>
      <c r="C159" s="26"/>
      <c r="D159" s="26" t="s">
        <v>25</v>
      </c>
      <c r="E159" s="8"/>
      <c r="F159" s="19">
        <f>_xlfn.SUMIFS($F$12:$F$144,$E$12:$E$144,D159)</f>
        <v>0</v>
      </c>
      <c r="G159" s="20"/>
      <c r="H159" s="19">
        <f>_xlfn.SUMIFS($H$12:$H$144,$E$12:$E$144,D159)</f>
        <v>0</v>
      </c>
      <c r="I159" s="21"/>
    </row>
    <row r="160" spans="2:9" s="9" customFormat="1" ht="15" hidden="1">
      <c r="B160" s="43"/>
      <c r="C160" s="44"/>
      <c r="D160" s="44" t="s">
        <v>34</v>
      </c>
      <c r="E160" s="8"/>
      <c r="F160" s="19">
        <f>_xlfn.SUMIFS($F$12:$F$144,$E$12:$E$144,D160)</f>
        <v>0</v>
      </c>
      <c r="G160" s="20"/>
      <c r="H160" s="19">
        <f>_xlfn.SUMIFS($H$12:$H$144,$E$12:$E$144,D160)</f>
        <v>0</v>
      </c>
      <c r="I160" s="21"/>
    </row>
    <row r="161" spans="2:9" s="9" customFormat="1" ht="18" customHeight="1" hidden="1">
      <c r="B161" s="27"/>
      <c r="C161" s="28"/>
      <c r="D161" s="28" t="s">
        <v>31</v>
      </c>
      <c r="E161" s="8"/>
      <c r="F161" s="19">
        <f>_xlfn.SUMIFS($F$12:$F$144,$E$12:$E$144,D161)</f>
        <v>0</v>
      </c>
      <c r="G161" s="20"/>
      <c r="H161" s="19">
        <f>_xlfn.SUMIFS($H$12:$H$144,$E$12:$E$144,D161)</f>
        <v>0</v>
      </c>
      <c r="I161" s="21"/>
    </row>
    <row r="162" spans="2:9" s="9" customFormat="1" ht="18" customHeight="1" hidden="1">
      <c r="B162" s="23"/>
      <c r="C162" s="24"/>
      <c r="D162" s="24" t="s">
        <v>23</v>
      </c>
      <c r="E162" s="8"/>
      <c r="F162" s="19">
        <f>_xlfn.SUMIFS($F$12:$F$144,$E$12:$E$144,D162)</f>
        <v>0</v>
      </c>
      <c r="G162" s="20"/>
      <c r="H162" s="19">
        <f>_xlfn.SUMIFS($H$12:$H$144,$E$12:$E$144,D162)</f>
        <v>0</v>
      </c>
      <c r="I162" s="21"/>
    </row>
    <row r="163" spans="2:9" s="9" customFormat="1" ht="18" customHeight="1" hidden="1">
      <c r="B163" s="58"/>
      <c r="C163" s="59"/>
      <c r="D163" s="29" t="s">
        <v>11</v>
      </c>
      <c r="E163" s="8"/>
      <c r="F163" s="19">
        <f aca="true" t="shared" si="0" ref="F163:F175">_xlfn.SUMIFS($F$12:$F$56,$E$12:$E$56,D163)</f>
        <v>0</v>
      </c>
      <c r="G163" s="20"/>
      <c r="H163" s="19">
        <f aca="true" t="shared" si="1" ref="H163:H175">_xlfn.SUMIFS($H$12:$H$56,$E$12:$E$56,D163)</f>
        <v>0</v>
      </c>
      <c r="I163" s="21"/>
    </row>
    <row r="164" spans="2:9" s="9" customFormat="1" ht="18" customHeight="1" hidden="1">
      <c r="B164" s="58"/>
      <c r="C164" s="59"/>
      <c r="D164" s="29" t="s">
        <v>22</v>
      </c>
      <c r="E164" s="8"/>
      <c r="F164" s="19">
        <f t="shared" si="0"/>
        <v>0</v>
      </c>
      <c r="G164" s="20"/>
      <c r="H164" s="19">
        <f t="shared" si="1"/>
        <v>0</v>
      </c>
      <c r="I164" s="21"/>
    </row>
    <row r="165" spans="2:9" s="9" customFormat="1" ht="18" customHeight="1" hidden="1">
      <c r="B165" s="58"/>
      <c r="C165" s="59"/>
      <c r="D165" s="29" t="s">
        <v>26</v>
      </c>
      <c r="E165" s="8"/>
      <c r="F165" s="19">
        <f t="shared" si="0"/>
        <v>0</v>
      </c>
      <c r="G165" s="20"/>
      <c r="H165" s="19">
        <f t="shared" si="1"/>
        <v>0</v>
      </c>
      <c r="I165" s="21"/>
    </row>
    <row r="166" spans="2:9" s="9" customFormat="1" ht="18" customHeight="1" hidden="1">
      <c r="B166" s="58"/>
      <c r="C166" s="59"/>
      <c r="D166" s="29" t="s">
        <v>12</v>
      </c>
      <c r="E166" s="8"/>
      <c r="F166" s="19">
        <f t="shared" si="0"/>
        <v>0</v>
      </c>
      <c r="G166" s="20"/>
      <c r="H166" s="19">
        <f t="shared" si="1"/>
        <v>0</v>
      </c>
      <c r="I166" s="21"/>
    </row>
    <row r="167" spans="2:9" s="9" customFormat="1" ht="18" customHeight="1" hidden="1">
      <c r="B167" s="58"/>
      <c r="C167" s="59"/>
      <c r="D167" s="29" t="s">
        <v>19</v>
      </c>
      <c r="E167" s="8"/>
      <c r="F167" s="19">
        <f t="shared" si="0"/>
        <v>0</v>
      </c>
      <c r="G167" s="20"/>
      <c r="H167" s="19">
        <f t="shared" si="1"/>
        <v>0</v>
      </c>
      <c r="I167" s="21"/>
    </row>
    <row r="168" spans="2:9" s="9" customFormat="1" ht="18" customHeight="1" hidden="1">
      <c r="B168" s="58"/>
      <c r="C168" s="59"/>
      <c r="D168" s="29" t="s">
        <v>13</v>
      </c>
      <c r="E168" s="8"/>
      <c r="F168" s="19">
        <f t="shared" si="0"/>
        <v>0</v>
      </c>
      <c r="G168" s="20"/>
      <c r="H168" s="19">
        <f t="shared" si="1"/>
        <v>0</v>
      </c>
      <c r="I168" s="21"/>
    </row>
    <row r="169" spans="2:9" s="9" customFormat="1" ht="18" customHeight="1" hidden="1">
      <c r="B169" s="58"/>
      <c r="C169" s="59"/>
      <c r="D169" s="29" t="s">
        <v>20</v>
      </c>
      <c r="E169" s="8"/>
      <c r="F169" s="19">
        <f t="shared" si="0"/>
        <v>0</v>
      </c>
      <c r="G169" s="20"/>
      <c r="H169" s="19">
        <f t="shared" si="1"/>
        <v>0</v>
      </c>
      <c r="I169" s="21"/>
    </row>
    <row r="170" spans="2:9" s="9" customFormat="1" ht="18" customHeight="1" hidden="1">
      <c r="B170" s="58"/>
      <c r="C170" s="59"/>
      <c r="D170" s="29" t="s">
        <v>21</v>
      </c>
      <c r="E170" s="8"/>
      <c r="F170" s="19">
        <f t="shared" si="0"/>
        <v>0</v>
      </c>
      <c r="G170" s="20"/>
      <c r="H170" s="19">
        <f t="shared" si="1"/>
        <v>0</v>
      </c>
      <c r="I170" s="21"/>
    </row>
    <row r="171" spans="2:9" s="9" customFormat="1" ht="18" customHeight="1" hidden="1">
      <c r="B171" s="58"/>
      <c r="C171" s="59"/>
      <c r="D171" s="29" t="s">
        <v>16</v>
      </c>
      <c r="E171" s="8"/>
      <c r="F171" s="19">
        <f t="shared" si="0"/>
        <v>0</v>
      </c>
      <c r="G171" s="20"/>
      <c r="H171" s="19">
        <f t="shared" si="1"/>
        <v>0</v>
      </c>
      <c r="I171" s="21"/>
    </row>
    <row r="172" spans="2:9" s="9" customFormat="1" ht="18" customHeight="1" hidden="1">
      <c r="B172" s="58"/>
      <c r="C172" s="59"/>
      <c r="D172" s="29" t="s">
        <v>14</v>
      </c>
      <c r="E172" s="8"/>
      <c r="F172" s="19">
        <f t="shared" si="0"/>
        <v>0</v>
      </c>
      <c r="G172" s="20"/>
      <c r="H172" s="19">
        <f t="shared" si="1"/>
        <v>0</v>
      </c>
      <c r="I172" s="21"/>
    </row>
    <row r="173" spans="2:9" s="9" customFormat="1" ht="18" customHeight="1" hidden="1">
      <c r="B173" s="58"/>
      <c r="C173" s="59"/>
      <c r="D173" s="29" t="s">
        <v>18</v>
      </c>
      <c r="E173" s="8"/>
      <c r="F173" s="19">
        <f t="shared" si="0"/>
        <v>0</v>
      </c>
      <c r="G173" s="20"/>
      <c r="H173" s="19">
        <f t="shared" si="1"/>
        <v>0</v>
      </c>
      <c r="I173" s="21"/>
    </row>
    <row r="174" spans="2:9" s="9" customFormat="1" ht="18" customHeight="1" hidden="1">
      <c r="B174" s="58"/>
      <c r="C174" s="59"/>
      <c r="D174" s="29" t="s">
        <v>15</v>
      </c>
      <c r="E174" s="8"/>
      <c r="F174" s="19">
        <f t="shared" si="0"/>
        <v>0</v>
      </c>
      <c r="G174" s="20"/>
      <c r="H174" s="19">
        <f t="shared" si="1"/>
        <v>0</v>
      </c>
      <c r="I174" s="21"/>
    </row>
    <row r="175" spans="2:9" ht="18" customHeight="1" hidden="1">
      <c r="B175" s="60"/>
      <c r="C175" s="61"/>
      <c r="D175" s="30" t="s">
        <v>9</v>
      </c>
      <c r="E175" s="7"/>
      <c r="F175" s="19">
        <f t="shared" si="0"/>
        <v>0</v>
      </c>
      <c r="G175" s="32"/>
      <c r="H175" s="19">
        <f t="shared" si="1"/>
        <v>0</v>
      </c>
      <c r="I175" s="22"/>
    </row>
    <row r="176" spans="2:9" ht="13.5" customHeight="1">
      <c r="B176" s="35" t="s">
        <v>8</v>
      </c>
      <c r="C176" s="36"/>
      <c r="D176" s="36"/>
      <c r="E176" s="36"/>
      <c r="F176" s="34">
        <f>SUM(F157:F175)</f>
        <v>0</v>
      </c>
      <c r="G176" s="37"/>
      <c r="H176" s="34">
        <f>SUM(H157:H175)</f>
        <v>0</v>
      </c>
      <c r="I176" s="38"/>
    </row>
    <row r="177" ht="15">
      <c r="B177" t="s">
        <v>29</v>
      </c>
    </row>
    <row r="178" ht="15">
      <c r="B178" t="s">
        <v>28</v>
      </c>
    </row>
    <row r="179" spans="6:8" ht="19.5" customHeight="1">
      <c r="F179" s="31"/>
      <c r="H179" s="31"/>
    </row>
  </sheetData>
  <sheetProtection/>
  <mergeCells count="155">
    <mergeCell ref="F154:I154"/>
    <mergeCell ref="B155:E155"/>
    <mergeCell ref="F122:I122"/>
    <mergeCell ref="B123:E123"/>
    <mergeCell ref="F124:I124"/>
    <mergeCell ref="B125:E125"/>
    <mergeCell ref="F128:I128"/>
    <mergeCell ref="B129:E129"/>
    <mergeCell ref="F126:I126"/>
    <mergeCell ref="B127:E127"/>
    <mergeCell ref="F148:I148"/>
    <mergeCell ref="B149:E149"/>
    <mergeCell ref="F134:I134"/>
    <mergeCell ref="B135:E135"/>
    <mergeCell ref="F130:I130"/>
    <mergeCell ref="B131:E131"/>
    <mergeCell ref="F146:I146"/>
    <mergeCell ref="B147:E147"/>
    <mergeCell ref="F118:I118"/>
    <mergeCell ref="B119:E119"/>
    <mergeCell ref="F114:I114"/>
    <mergeCell ref="B115:E115"/>
    <mergeCell ref="F120:I120"/>
    <mergeCell ref="B121:E121"/>
    <mergeCell ref="F112:I112"/>
    <mergeCell ref="B113:E113"/>
    <mergeCell ref="B117:E117"/>
    <mergeCell ref="F110:I110"/>
    <mergeCell ref="B111:E111"/>
    <mergeCell ref="F116:I116"/>
    <mergeCell ref="F108:I108"/>
    <mergeCell ref="B109:E109"/>
    <mergeCell ref="F104:I104"/>
    <mergeCell ref="B105:E105"/>
    <mergeCell ref="F100:I100"/>
    <mergeCell ref="B101:E101"/>
    <mergeCell ref="F106:I106"/>
    <mergeCell ref="B107:E107"/>
    <mergeCell ref="B103:E103"/>
    <mergeCell ref="B82:E82"/>
    <mergeCell ref="B84:E84"/>
    <mergeCell ref="B90:E90"/>
    <mergeCell ref="B96:E96"/>
    <mergeCell ref="F91:I91"/>
    <mergeCell ref="B98:E98"/>
    <mergeCell ref="B88:E88"/>
    <mergeCell ref="F81:I81"/>
    <mergeCell ref="F93:I93"/>
    <mergeCell ref="B94:E94"/>
    <mergeCell ref="F97:I97"/>
    <mergeCell ref="F102:I102"/>
    <mergeCell ref="F50:I50"/>
    <mergeCell ref="B66:E66"/>
    <mergeCell ref="B70:E70"/>
    <mergeCell ref="F67:I67"/>
    <mergeCell ref="B76:E76"/>
    <mergeCell ref="B49:E49"/>
    <mergeCell ref="F52:I52"/>
    <mergeCell ref="F63:I63"/>
    <mergeCell ref="B64:E64"/>
    <mergeCell ref="B51:E51"/>
    <mergeCell ref="B53:E53"/>
    <mergeCell ref="B60:E60"/>
    <mergeCell ref="B68:E68"/>
    <mergeCell ref="F65:I65"/>
    <mergeCell ref="F69:I69"/>
    <mergeCell ref="B74:E74"/>
    <mergeCell ref="F75:I75"/>
    <mergeCell ref="F71:I71"/>
    <mergeCell ref="B31:E31"/>
    <mergeCell ref="B29:E29"/>
    <mergeCell ref="F26:I26"/>
    <mergeCell ref="B27:E27"/>
    <mergeCell ref="B145:E145"/>
    <mergeCell ref="F32:I32"/>
    <mergeCell ref="B33:E33"/>
    <mergeCell ref="B138:E138"/>
    <mergeCell ref="B137:E137"/>
    <mergeCell ref="F59:I59"/>
    <mergeCell ref="B19:E19"/>
    <mergeCell ref="F22:I22"/>
    <mergeCell ref="F30:I30"/>
    <mergeCell ref="B21:E21"/>
    <mergeCell ref="B25:E25"/>
    <mergeCell ref="F28:I28"/>
    <mergeCell ref="F77:I77"/>
    <mergeCell ref="F89:I89"/>
    <mergeCell ref="B78:E78"/>
    <mergeCell ref="F79:I79"/>
    <mergeCell ref="F95:I95"/>
    <mergeCell ref="F83:I83"/>
    <mergeCell ref="B92:E92"/>
    <mergeCell ref="F85:I85"/>
    <mergeCell ref="B86:E86"/>
    <mergeCell ref="F87:I87"/>
    <mergeCell ref="B142:E142"/>
    <mergeCell ref="B58:E58"/>
    <mergeCell ref="C7:H7"/>
    <mergeCell ref="C8:H8"/>
    <mergeCell ref="F10:G10"/>
    <mergeCell ref="H10:I10"/>
    <mergeCell ref="B17:E17"/>
    <mergeCell ref="B15:E15"/>
    <mergeCell ref="F12:I12"/>
    <mergeCell ref="F16:I16"/>
    <mergeCell ref="F20:I20"/>
    <mergeCell ref="B23:E23"/>
    <mergeCell ref="B163:C175"/>
    <mergeCell ref="B99:E99"/>
    <mergeCell ref="B13:E13"/>
    <mergeCell ref="B56:E56"/>
    <mergeCell ref="B139:E139"/>
    <mergeCell ref="F46:I46"/>
    <mergeCell ref="F57:I57"/>
    <mergeCell ref="B144:E144"/>
    <mergeCell ref="B43:E43"/>
    <mergeCell ref="B41:E41"/>
    <mergeCell ref="B6:I6"/>
    <mergeCell ref="B10:B11"/>
    <mergeCell ref="C10:C11"/>
    <mergeCell ref="D10:D11"/>
    <mergeCell ref="E10:E11"/>
    <mergeCell ref="F24:I24"/>
    <mergeCell ref="F14:I14"/>
    <mergeCell ref="F18:I18"/>
    <mergeCell ref="F48:I48"/>
    <mergeCell ref="B72:E72"/>
    <mergeCell ref="B35:E35"/>
    <mergeCell ref="F36:I36"/>
    <mergeCell ref="B37:E37"/>
    <mergeCell ref="F34:I34"/>
    <mergeCell ref="B39:E39"/>
    <mergeCell ref="F54:I54"/>
    <mergeCell ref="F38:I38"/>
    <mergeCell ref="F40:I40"/>
    <mergeCell ref="F150:I150"/>
    <mergeCell ref="B151:E151"/>
    <mergeCell ref="F42:I42"/>
    <mergeCell ref="F44:I44"/>
    <mergeCell ref="B47:E47"/>
    <mergeCell ref="F73:I73"/>
    <mergeCell ref="B55:E55"/>
    <mergeCell ref="B45:E45"/>
    <mergeCell ref="F61:I61"/>
    <mergeCell ref="B62:E62"/>
    <mergeCell ref="F152:I152"/>
    <mergeCell ref="B153:E153"/>
    <mergeCell ref="B156:E156"/>
    <mergeCell ref="B80:E80"/>
    <mergeCell ref="F132:I132"/>
    <mergeCell ref="B133:E133"/>
    <mergeCell ref="B143:E143"/>
    <mergeCell ref="B140:E140"/>
    <mergeCell ref="B141:E141"/>
    <mergeCell ref="B136:E13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2" manualBreakCount="2">
    <brk id="64" max="9" man="1"/>
    <brk id="1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Guevara García, María Cristina</dc:creator>
  <cp:keywords/>
  <dc:description/>
  <cp:lastModifiedBy>Guevara García, María Cristina</cp:lastModifiedBy>
  <cp:lastPrinted>2024-04-03T17:28:39Z</cp:lastPrinted>
  <dcterms:created xsi:type="dcterms:W3CDTF">2018-07-13T15:00:28Z</dcterms:created>
  <dcterms:modified xsi:type="dcterms:W3CDTF">2024-04-05T14:33:20Z</dcterms:modified>
  <cp:category/>
  <cp:version/>
  <cp:contentType/>
  <cp:contentStatus/>
</cp:coreProperties>
</file>